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2" activeTab="0"/>
  </bookViews>
  <sheets>
    <sheet name="日程表" sheetId="1" r:id="rId1"/>
    <sheet name="清單" sheetId="2" r:id="rId2"/>
  </sheets>
  <definedNames>
    <definedName name="星期">'清單'!$B$2:$B$6</definedName>
    <definedName name="時間">'清單'!$A$2:$A$4</definedName>
    <definedName name="鄉鎮市">'清單'!$C$2:$C$15</definedName>
  </definedNames>
  <calcPr fullCalcOnLoad="1"/>
</workbook>
</file>

<file path=xl/sharedStrings.xml><?xml version="1.0" encoding="utf-8"?>
<sst xmlns="http://schemas.openxmlformats.org/spreadsheetml/2006/main" count="82" uniqueCount="63">
  <si>
    <t>秀林鄉</t>
  </si>
  <si>
    <t>新城鄉</t>
  </si>
  <si>
    <t>備 註</t>
  </si>
  <si>
    <t>月</t>
  </si>
  <si>
    <t>日</t>
  </si>
  <si>
    <t>星期</t>
  </si>
  <si>
    <t>合計</t>
  </si>
  <si>
    <t>月</t>
  </si>
  <si>
    <t>日</t>
  </si>
  <si>
    <t>星期</t>
  </si>
  <si>
    <t>合計</t>
  </si>
  <si>
    <t>合計</t>
  </si>
  <si>
    <r>
      <t>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檢
　　　查
各　　　時
鄉鎮市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 xml:space="preserve">　間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參檢人數</t>
    </r>
  </si>
  <si>
    <t>檢　查　醫　院</t>
  </si>
  <si>
    <r>
      <t>行政院退輔會玉里榮民醫院</t>
    </r>
    <r>
      <rPr>
        <sz val="11"/>
        <rFont val="新細明體"/>
        <family val="1"/>
      </rPr>
      <t>（花蓮縣玉里鎮新興街91號，03－8883141轉302）</t>
    </r>
  </si>
  <si>
    <t>吉安鄉</t>
  </si>
  <si>
    <t>玉里鎮</t>
  </si>
  <si>
    <t>富里鄉</t>
  </si>
  <si>
    <t>卓溪鄉</t>
  </si>
  <si>
    <t>瑞穗鄉</t>
  </si>
  <si>
    <r>
      <t>1.</t>
    </r>
    <r>
      <rPr>
        <sz val="11"/>
        <rFont val="新細明體"/>
        <family val="1"/>
      </rPr>
      <t>請通知役男於檢查前30分鐘到檢查醫院報到。
2.各鄉鎮市役政人員應於每場檢查前20分鐘到場協助役男辦理報到，並應主動掌握及催促役
   男及時參加徵兵檢查。
3.各鄉鎮市役男於指定時間因故未到檢者，各主辦人應積極追蹤或派員訪查並列冊通知本府
   安排補檢。
4.若遇天災（颱風、地震．．．．）或不可抗力情事，經本府宣佈停止上班時，當日之檢查
   則停止，補檢日期由本 府協調檢查醫院後再另行通知。</t>
    </r>
  </si>
  <si>
    <t>合　  　計</t>
  </si>
  <si>
    <t>下午1:30</t>
  </si>
  <si>
    <t>上午8:00</t>
  </si>
  <si>
    <t>上午8:30</t>
  </si>
  <si>
    <t>時間</t>
  </si>
  <si>
    <t>星期</t>
  </si>
  <si>
    <t>一</t>
  </si>
  <si>
    <t>二</t>
  </si>
  <si>
    <t>三</t>
  </si>
  <si>
    <t>四</t>
  </si>
  <si>
    <t>五</t>
  </si>
  <si>
    <t>花蓮市</t>
  </si>
  <si>
    <t>壽豐鄉</t>
  </si>
  <si>
    <t>鳳林鎮</t>
  </si>
  <si>
    <t>萬榮鄉</t>
  </si>
  <si>
    <t>光復鄉</t>
  </si>
  <si>
    <t>豐濱鄉</t>
  </si>
  <si>
    <t>鄉鎮市</t>
  </si>
  <si>
    <t>花蓮市</t>
  </si>
  <si>
    <t>新城鄉</t>
  </si>
  <si>
    <t>秀林鄉</t>
  </si>
  <si>
    <t>吉安鄉</t>
  </si>
  <si>
    <t>壽豐鄉</t>
  </si>
  <si>
    <t>(外縣市代檢)</t>
  </si>
  <si>
    <t>(外縣市代檢)</t>
  </si>
  <si>
    <t>光復鄉</t>
  </si>
  <si>
    <t>豐濱鄉</t>
  </si>
  <si>
    <t>瑞穗鄉</t>
  </si>
  <si>
    <t>玉里鎮</t>
  </si>
  <si>
    <t>富里鄉</t>
  </si>
  <si>
    <t>，代檢：</t>
  </si>
  <si>
    <t>報到</t>
  </si>
  <si>
    <t>萬榮鄉</t>
  </si>
  <si>
    <t>國軍花蓮總醫院（花蓮縣新城鄉嘉里村嘉里路163號）</t>
  </si>
  <si>
    <t>二</t>
  </si>
  <si>
    <r>
      <t>衛生福利部花蓮醫院</t>
    </r>
    <r>
      <rPr>
        <sz val="12"/>
        <rFont val="新細明體"/>
        <family val="1"/>
      </rPr>
      <t>（花蓮市中正路600號，03－8358141轉31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1、</t>
    </r>
    <r>
      <rPr>
        <sz val="12"/>
        <rFont val="新細明體"/>
        <family val="1"/>
      </rPr>
      <t>3152</t>
    </r>
    <r>
      <rPr>
        <sz val="12"/>
        <rFont val="新細明體"/>
        <family val="1"/>
      </rPr>
      <t>）</t>
    </r>
  </si>
  <si>
    <t>合　  　計</t>
  </si>
  <si>
    <t>三</t>
  </si>
  <si>
    <t>鳳林鎮</t>
  </si>
  <si>
    <t>花蓮縣106年1月役男徵兵檢</t>
  </si>
  <si>
    <t>下午1:30</t>
  </si>
  <si>
    <t>花蓮縣106年1月役男徵兵檢查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</si>
</sst>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\ \ \ \ "/>
    <numFmt numFmtId="178" formatCode="#,##0\ \ \ \ \ "/>
    <numFmt numFmtId="179" formatCode="\ @\ "/>
    <numFmt numFmtId="180" formatCode="\ @&quot; &quot;\ "/>
    <numFmt numFmtId="181" formatCode="\ @\ \ \ \ \ "/>
    <numFmt numFmtId="182" formatCode="\ \ General\ \ "/>
    <numFmt numFmtId="183" formatCode="\ @\ \ "/>
    <numFmt numFmtId="184" formatCode="\ @_ \ \ "/>
    <numFmt numFmtId="185" formatCode="\ \ 0_ "/>
    <numFmt numFmtId="186" formatCode="#,##0\ \ \ \ \ \ \ "/>
    <numFmt numFmtId="187" formatCode="#,##0\ \ \ \ \ \ \ \ "/>
    <numFmt numFmtId="188" formatCode="0&quot;人&quot;"/>
    <numFmt numFmtId="189" formatCode="0&quot; 人&quot;"/>
    <numFmt numFmtId="190" formatCode="#,##0_);[Red]\(#,##0\)"/>
    <numFmt numFmtId="191" formatCode="#,##0&quot;  人&quot;"/>
    <numFmt numFmtId="192" formatCode="@&quot;日程表&quot;"/>
    <numFmt numFmtId="193" formatCode="@&quot;人數總計：&quot;"/>
    <numFmt numFmtId="194" formatCode="#,##0\ \ \ \ \ \ "/>
    <numFmt numFmtId="195" formatCode="#,##0&quot;人&quot;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中國龍新潮黑"/>
      <family val="3"/>
    </font>
    <font>
      <sz val="14"/>
      <name val="中國龍新潮黑"/>
      <family val="3"/>
    </font>
    <font>
      <sz val="14"/>
      <name val="新細明體"/>
      <family val="1"/>
    </font>
    <font>
      <sz val="16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b/>
      <sz val="18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color indexed="1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178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vertical="center"/>
    </xf>
    <xf numFmtId="178" fontId="7" fillId="0" borderId="19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194" fontId="7" fillId="0" borderId="20" xfId="0" applyNumberFormat="1" applyFont="1" applyBorder="1" applyAlignment="1">
      <alignment vertical="center"/>
    </xf>
    <xf numFmtId="195" fontId="19" fillId="37" borderId="21" xfId="0" applyNumberFormat="1" applyFont="1" applyFill="1" applyBorder="1" applyAlignment="1">
      <alignment horizontal="left" vertical="center"/>
    </xf>
    <xf numFmtId="0" fontId="6" fillId="37" borderId="22" xfId="0" applyFont="1" applyFill="1" applyBorder="1" applyAlignment="1">
      <alignment horizontal="right" vertical="center"/>
    </xf>
    <xf numFmtId="195" fontId="19" fillId="37" borderId="23" xfId="0" applyNumberFormat="1" applyFont="1" applyFill="1" applyBorder="1" applyAlignment="1">
      <alignment horizontal="left" vertical="center"/>
    </xf>
    <xf numFmtId="0" fontId="17" fillId="0" borderId="24" xfId="0" applyNumberFormat="1" applyFont="1" applyBorder="1" applyAlignment="1">
      <alignment horizontal="distributed" vertical="center"/>
    </xf>
    <xf numFmtId="0" fontId="17" fillId="0" borderId="25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3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distributed" vertical="center"/>
    </xf>
    <xf numFmtId="0" fontId="17" fillId="0" borderId="25" xfId="0" applyNumberFormat="1" applyFont="1" applyBorder="1" applyAlignment="1">
      <alignment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distributed" vertical="center"/>
    </xf>
    <xf numFmtId="0" fontId="0" fillId="0" borderId="19" xfId="0" applyNumberFormat="1" applyFont="1" applyBorder="1" applyAlignment="1">
      <alignment/>
    </xf>
    <xf numFmtId="0" fontId="0" fillId="0" borderId="25" xfId="0" applyBorder="1" applyAlignment="1">
      <alignment/>
    </xf>
    <xf numFmtId="193" fontId="12" fillId="37" borderId="38" xfId="0" applyNumberFormat="1" applyFont="1" applyFill="1" applyBorder="1" applyAlignment="1">
      <alignment horizontal="right" vertical="center"/>
    </xf>
    <xf numFmtId="193" fontId="4" fillId="37" borderId="10" xfId="0" applyNumberFormat="1" applyFont="1" applyFill="1" applyBorder="1" applyAlignment="1">
      <alignment horizontal="right" vertical="center"/>
    </xf>
    <xf numFmtId="193" fontId="4" fillId="37" borderId="17" xfId="0" applyNumberFormat="1" applyFont="1" applyFill="1" applyBorder="1" applyAlignment="1">
      <alignment/>
    </xf>
    <xf numFmtId="192" fontId="16" fillId="38" borderId="13" xfId="0" applyNumberFormat="1" applyFont="1" applyFill="1" applyBorder="1" applyAlignment="1">
      <alignment horizontal="center" vertical="center"/>
    </xf>
    <xf numFmtId="192" fontId="16" fillId="38" borderId="14" xfId="0" applyNumberFormat="1" applyFont="1" applyFill="1" applyBorder="1" applyAlignment="1">
      <alignment horizontal="center" vertical="center"/>
    </xf>
    <xf numFmtId="192" fontId="16" fillId="38" borderId="15" xfId="0" applyNumberFormat="1" applyFont="1" applyFill="1" applyBorder="1" applyAlignment="1">
      <alignment horizontal="center"/>
    </xf>
    <xf numFmtId="0" fontId="17" fillId="0" borderId="39" xfId="0" applyNumberFormat="1" applyFont="1" applyBorder="1" applyAlignment="1">
      <alignment horizontal="distributed" vertical="center"/>
    </xf>
    <xf numFmtId="0" fontId="17" fillId="0" borderId="11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8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0" fillId="0" borderId="37" xfId="0" applyFont="1" applyBorder="1" applyAlignment="1">
      <alignment horizontal="distributed" vertical="center"/>
    </xf>
    <xf numFmtId="0" fontId="0" fillId="0" borderId="19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1" sqref="A1:I1"/>
    </sheetView>
  </sheetViews>
  <sheetFormatPr defaultColWidth="9.00390625" defaultRowHeight="16.5"/>
  <cols>
    <col min="2" max="2" width="7.875" style="0" customWidth="1"/>
    <col min="3" max="3" width="9.625" style="0" customWidth="1"/>
    <col min="4" max="4" width="9.50390625" style="0" customWidth="1"/>
    <col min="5" max="5" width="9.625" style="0" customWidth="1"/>
    <col min="6" max="6" width="9.875" style="0" customWidth="1"/>
    <col min="7" max="7" width="11.125" style="0" customWidth="1"/>
    <col min="8" max="8" width="9.625" style="0" customWidth="1"/>
    <col min="9" max="9" width="12.875" style="0" customWidth="1"/>
  </cols>
  <sheetData>
    <row r="1" spans="1:9" ht="24.75" customHeight="1" thickBot="1">
      <c r="A1" s="57" t="s">
        <v>62</v>
      </c>
      <c r="B1" s="58"/>
      <c r="C1" s="58"/>
      <c r="D1" s="58"/>
      <c r="E1" s="58"/>
      <c r="F1" s="58"/>
      <c r="G1" s="58"/>
      <c r="H1" s="58"/>
      <c r="I1" s="59"/>
    </row>
    <row r="2" spans="1:9" s="7" customFormat="1" ht="22.5" customHeight="1">
      <c r="A2" s="49" t="s">
        <v>13</v>
      </c>
      <c r="B2" s="50"/>
      <c r="C2" s="46" t="s">
        <v>54</v>
      </c>
      <c r="D2" s="47"/>
      <c r="E2" s="47"/>
      <c r="F2" s="47"/>
      <c r="G2" s="47"/>
      <c r="H2" s="47"/>
      <c r="I2" s="62"/>
    </row>
    <row r="3" spans="1:9" s="3" customFormat="1" ht="16.5" customHeight="1">
      <c r="A3" s="38" t="s">
        <v>12</v>
      </c>
      <c r="B3" s="1" t="s">
        <v>3</v>
      </c>
      <c r="C3" s="18">
        <v>1</v>
      </c>
      <c r="D3" s="18">
        <v>1</v>
      </c>
      <c r="E3" s="18">
        <v>1</v>
      </c>
      <c r="F3" s="18"/>
      <c r="G3" s="18"/>
      <c r="H3" s="19"/>
      <c r="I3" s="41" t="s">
        <v>57</v>
      </c>
    </row>
    <row r="4" spans="1:9" s="3" customFormat="1" ht="16.5" customHeight="1">
      <c r="A4" s="39"/>
      <c r="B4" s="2" t="s">
        <v>4</v>
      </c>
      <c r="C4" s="36">
        <v>10</v>
      </c>
      <c r="D4" s="36">
        <v>24</v>
      </c>
      <c r="E4" s="36">
        <v>25</v>
      </c>
      <c r="F4" s="20"/>
      <c r="G4" s="20"/>
      <c r="H4" s="21"/>
      <c r="I4" s="42"/>
    </row>
    <row r="5" spans="1:9" s="3" customFormat="1" ht="16.5" customHeight="1">
      <c r="A5" s="39"/>
      <c r="B5" s="2" t="s">
        <v>5</v>
      </c>
      <c r="C5" s="20" t="s">
        <v>55</v>
      </c>
      <c r="D5" s="20" t="s">
        <v>55</v>
      </c>
      <c r="E5" s="20" t="s">
        <v>58</v>
      </c>
      <c r="F5" s="20"/>
      <c r="G5" s="20"/>
      <c r="H5" s="21"/>
      <c r="I5" s="42"/>
    </row>
    <row r="6" spans="1:9" s="3" customFormat="1" ht="16.5" customHeight="1">
      <c r="A6" s="40"/>
      <c r="B6" s="4" t="s">
        <v>52</v>
      </c>
      <c r="C6" s="29" t="s">
        <v>61</v>
      </c>
      <c r="D6" s="29" t="s">
        <v>22</v>
      </c>
      <c r="E6" s="29" t="s">
        <v>22</v>
      </c>
      <c r="F6" s="29"/>
      <c r="G6" s="29"/>
      <c r="H6" s="29"/>
      <c r="I6" s="43"/>
    </row>
    <row r="7" spans="1:9" s="3" customFormat="1" ht="15" customHeight="1">
      <c r="A7" s="44" t="s">
        <v>40</v>
      </c>
      <c r="B7" s="45"/>
      <c r="C7" s="23">
        <v>43</v>
      </c>
      <c r="D7" s="23"/>
      <c r="E7" s="37"/>
      <c r="F7" s="23"/>
      <c r="G7" s="23"/>
      <c r="H7" s="23"/>
      <c r="I7" s="30">
        <f aca="true" t="shared" si="0" ref="I7:I17">SUM(C7:H7)</f>
        <v>43</v>
      </c>
    </row>
    <row r="8" spans="1:9" s="3" customFormat="1" ht="15" customHeight="1">
      <c r="A8" s="44" t="s">
        <v>41</v>
      </c>
      <c r="B8" s="45"/>
      <c r="C8" s="23">
        <v>5</v>
      </c>
      <c r="D8" s="23"/>
      <c r="E8" s="37"/>
      <c r="F8" s="23"/>
      <c r="G8" s="23"/>
      <c r="H8" s="23"/>
      <c r="I8" s="30">
        <f t="shared" si="0"/>
        <v>5</v>
      </c>
    </row>
    <row r="9" spans="1:10" s="3" customFormat="1" ht="15" customHeight="1">
      <c r="A9" s="60" t="s">
        <v>42</v>
      </c>
      <c r="B9" s="61"/>
      <c r="C9" s="23">
        <v>40</v>
      </c>
      <c r="D9" s="23"/>
      <c r="E9" s="37">
        <v>80</v>
      </c>
      <c r="F9" s="23"/>
      <c r="G9" s="23"/>
      <c r="H9" s="23"/>
      <c r="I9" s="30">
        <f t="shared" si="0"/>
        <v>120</v>
      </c>
      <c r="J9" s="6"/>
    </row>
    <row r="10" spans="1:10" s="3" customFormat="1" ht="15" customHeight="1">
      <c r="A10" s="44" t="s">
        <v>59</v>
      </c>
      <c r="B10" s="53"/>
      <c r="C10" s="23">
        <v>3</v>
      </c>
      <c r="D10" s="23"/>
      <c r="E10" s="37"/>
      <c r="F10" s="23"/>
      <c r="G10" s="23"/>
      <c r="H10" s="23"/>
      <c r="I10" s="30">
        <f t="shared" si="0"/>
        <v>3</v>
      </c>
      <c r="J10" s="6"/>
    </row>
    <row r="11" spans="1:10" s="3" customFormat="1" ht="15" customHeight="1">
      <c r="A11" s="44" t="s">
        <v>47</v>
      </c>
      <c r="B11" s="53"/>
      <c r="C11" s="23">
        <v>1</v>
      </c>
      <c r="D11" s="23"/>
      <c r="E11" s="37"/>
      <c r="F11" s="23"/>
      <c r="G11" s="23"/>
      <c r="H11" s="23"/>
      <c r="I11" s="30">
        <f t="shared" si="0"/>
        <v>1</v>
      </c>
      <c r="J11" s="6"/>
    </row>
    <row r="12" spans="1:10" s="3" customFormat="1" ht="15" customHeight="1">
      <c r="A12" s="44" t="s">
        <v>43</v>
      </c>
      <c r="B12" s="53"/>
      <c r="C12" s="37"/>
      <c r="D12" s="23">
        <v>43</v>
      </c>
      <c r="E12" s="37"/>
      <c r="F12" s="23"/>
      <c r="G12" s="23"/>
      <c r="H12" s="23"/>
      <c r="I12" s="30">
        <f t="shared" si="0"/>
        <v>43</v>
      </c>
      <c r="J12" s="6"/>
    </row>
    <row r="13" spans="1:10" s="3" customFormat="1" ht="15" customHeight="1">
      <c r="A13" s="44" t="s">
        <v>46</v>
      </c>
      <c r="B13" s="45"/>
      <c r="C13" s="37"/>
      <c r="D13" s="23">
        <v>33</v>
      </c>
      <c r="E13" s="37"/>
      <c r="F13" s="23"/>
      <c r="G13" s="23"/>
      <c r="H13" s="23"/>
      <c r="I13" s="30">
        <f t="shared" si="0"/>
        <v>33</v>
      </c>
      <c r="J13" s="6"/>
    </row>
    <row r="14" spans="1:10" s="3" customFormat="1" ht="15" customHeight="1">
      <c r="A14" s="44" t="s">
        <v>53</v>
      </c>
      <c r="B14" s="53"/>
      <c r="C14" s="37"/>
      <c r="D14" s="23">
        <v>3</v>
      </c>
      <c r="E14" s="37"/>
      <c r="F14" s="23"/>
      <c r="G14" s="23"/>
      <c r="H14" s="23"/>
      <c r="I14" s="30">
        <f t="shared" si="0"/>
        <v>3</v>
      </c>
      <c r="J14" s="6"/>
    </row>
    <row r="15" spans="1:10" s="3" customFormat="1" ht="15" customHeight="1">
      <c r="A15" s="44" t="s">
        <v>48</v>
      </c>
      <c r="B15" s="45"/>
      <c r="C15" s="37"/>
      <c r="D15" s="23">
        <v>11</v>
      </c>
      <c r="E15" s="37"/>
      <c r="F15" s="23"/>
      <c r="G15" s="23"/>
      <c r="H15" s="23"/>
      <c r="I15" s="30">
        <f t="shared" si="0"/>
        <v>11</v>
      </c>
      <c r="J15" s="6"/>
    </row>
    <row r="16" spans="1:10" s="3" customFormat="1" ht="15" customHeight="1">
      <c r="A16" s="44" t="s">
        <v>49</v>
      </c>
      <c r="B16" s="45"/>
      <c r="C16" s="37"/>
      <c r="D16" s="23">
        <v>27</v>
      </c>
      <c r="E16" s="37"/>
      <c r="F16" s="23"/>
      <c r="G16" s="23"/>
      <c r="H16" s="23"/>
      <c r="I16" s="30">
        <f t="shared" si="0"/>
        <v>27</v>
      </c>
      <c r="J16" s="6"/>
    </row>
    <row r="17" spans="1:10" s="3" customFormat="1" ht="15" customHeight="1">
      <c r="A17" s="44" t="s">
        <v>50</v>
      </c>
      <c r="B17" s="45"/>
      <c r="C17" s="23"/>
      <c r="D17" s="23">
        <v>3</v>
      </c>
      <c r="E17" s="23"/>
      <c r="F17" s="23"/>
      <c r="G17" s="23"/>
      <c r="H17" s="23"/>
      <c r="I17" s="30">
        <f t="shared" si="0"/>
        <v>3</v>
      </c>
      <c r="J17" s="6"/>
    </row>
    <row r="18" spans="1:9" s="3" customFormat="1" ht="15" customHeight="1">
      <c r="A18" s="44"/>
      <c r="B18" s="45"/>
      <c r="C18" s="23"/>
      <c r="D18" s="23"/>
      <c r="E18" s="23"/>
      <c r="F18" s="23"/>
      <c r="G18" s="23"/>
      <c r="H18" s="23"/>
      <c r="I18" s="30"/>
    </row>
    <row r="19" spans="1:9" s="3" customFormat="1" ht="15" customHeight="1">
      <c r="A19" s="44"/>
      <c r="B19" s="45"/>
      <c r="C19" s="23"/>
      <c r="D19" s="23"/>
      <c r="E19" s="23"/>
      <c r="F19" s="23"/>
      <c r="G19" s="23"/>
      <c r="H19" s="23"/>
      <c r="I19" s="30"/>
    </row>
    <row r="20" spans="1:9" s="3" customFormat="1" ht="15" customHeight="1">
      <c r="A20" s="44" t="s">
        <v>44</v>
      </c>
      <c r="B20" s="45"/>
      <c r="C20" s="23">
        <v>20</v>
      </c>
      <c r="D20" s="23">
        <v>0</v>
      </c>
      <c r="E20" s="23">
        <v>30</v>
      </c>
      <c r="F20" s="23"/>
      <c r="G20" s="23"/>
      <c r="H20" s="23"/>
      <c r="I20" s="30">
        <v>50</v>
      </c>
    </row>
    <row r="21" spans="1:10" s="3" customFormat="1" ht="18.75" customHeight="1" thickBot="1">
      <c r="A21" s="51" t="s">
        <v>6</v>
      </c>
      <c r="B21" s="52"/>
      <c r="C21" s="23">
        <v>112</v>
      </c>
      <c r="D21" s="23">
        <v>120</v>
      </c>
      <c r="E21" s="23">
        <v>110</v>
      </c>
      <c r="F21" s="23"/>
      <c r="G21" s="23"/>
      <c r="H21" s="23"/>
      <c r="I21" s="30">
        <f>SUM(C21:H21)</f>
        <v>342</v>
      </c>
      <c r="J21" s="6"/>
    </row>
    <row r="22" spans="1:9" ht="9" customHeight="1" thickBot="1">
      <c r="A22" s="8"/>
      <c r="B22" s="9"/>
      <c r="C22" s="10"/>
      <c r="D22" s="10"/>
      <c r="E22" s="10"/>
      <c r="F22" s="10"/>
      <c r="G22" s="10"/>
      <c r="H22" s="10"/>
      <c r="I22" s="11"/>
    </row>
    <row r="23" spans="1:9" s="7" customFormat="1" ht="22.5" customHeight="1">
      <c r="A23" s="49" t="s">
        <v>13</v>
      </c>
      <c r="B23" s="50"/>
      <c r="C23" s="46" t="s">
        <v>56</v>
      </c>
      <c r="D23" s="47"/>
      <c r="E23" s="47"/>
      <c r="F23" s="47"/>
      <c r="G23" s="47"/>
      <c r="H23" s="47"/>
      <c r="I23" s="48"/>
    </row>
    <row r="24" spans="1:9" s="3" customFormat="1" ht="16.5" customHeight="1">
      <c r="A24" s="38" t="s">
        <v>12</v>
      </c>
      <c r="B24" s="1" t="s">
        <v>7</v>
      </c>
      <c r="C24" s="18">
        <v>1</v>
      </c>
      <c r="D24" s="18">
        <v>1</v>
      </c>
      <c r="E24" s="18"/>
      <c r="F24" s="18"/>
      <c r="G24" s="18"/>
      <c r="H24" s="18"/>
      <c r="I24" s="41" t="s">
        <v>21</v>
      </c>
    </row>
    <row r="25" spans="1:9" s="3" customFormat="1" ht="16.5" customHeight="1">
      <c r="A25" s="39"/>
      <c r="B25" s="2" t="s">
        <v>8</v>
      </c>
      <c r="C25" s="36">
        <v>10</v>
      </c>
      <c r="D25" s="36">
        <v>17</v>
      </c>
      <c r="E25" s="20"/>
      <c r="F25" s="20"/>
      <c r="G25" s="20"/>
      <c r="H25" s="20"/>
      <c r="I25" s="42"/>
    </row>
    <row r="26" spans="1:9" s="3" customFormat="1" ht="16.5" customHeight="1">
      <c r="A26" s="39"/>
      <c r="B26" s="2" t="s">
        <v>9</v>
      </c>
      <c r="C26" s="20" t="s">
        <v>55</v>
      </c>
      <c r="D26" s="20" t="s">
        <v>55</v>
      </c>
      <c r="E26" s="20"/>
      <c r="F26" s="20"/>
      <c r="G26" s="20"/>
      <c r="H26" s="21"/>
      <c r="I26" s="42"/>
    </row>
    <row r="27" spans="1:9" s="3" customFormat="1" ht="16.5" customHeight="1">
      <c r="A27" s="40"/>
      <c r="B27" s="4" t="s">
        <v>52</v>
      </c>
      <c r="C27" s="29" t="s">
        <v>22</v>
      </c>
      <c r="D27" s="29" t="s">
        <v>22</v>
      </c>
      <c r="E27" s="29"/>
      <c r="F27" s="29"/>
      <c r="G27" s="29"/>
      <c r="H27" s="29"/>
      <c r="I27" s="43"/>
    </row>
    <row r="28" spans="1:9" s="3" customFormat="1" ht="15" customHeight="1">
      <c r="A28" s="44" t="s">
        <v>39</v>
      </c>
      <c r="B28" s="45"/>
      <c r="C28" s="23">
        <v>90</v>
      </c>
      <c r="D28" s="23">
        <v>90</v>
      </c>
      <c r="E28" s="23"/>
      <c r="F28" s="23"/>
      <c r="G28" s="23"/>
      <c r="H28" s="23"/>
      <c r="I28" s="30">
        <f>SUM(C28:H28)</f>
        <v>180</v>
      </c>
    </row>
    <row r="29" spans="1:9" s="3" customFormat="1" ht="15" customHeight="1">
      <c r="A29" s="44"/>
      <c r="B29" s="45"/>
      <c r="C29" s="23"/>
      <c r="D29" s="23"/>
      <c r="E29" s="23"/>
      <c r="F29" s="23"/>
      <c r="G29" s="23"/>
      <c r="H29" s="23"/>
      <c r="I29" s="30"/>
    </row>
    <row r="30" spans="1:9" s="3" customFormat="1" ht="15" customHeight="1">
      <c r="A30" s="44"/>
      <c r="B30" s="45"/>
      <c r="C30" s="23"/>
      <c r="D30" s="23"/>
      <c r="E30" s="23"/>
      <c r="F30" s="23"/>
      <c r="G30" s="23"/>
      <c r="H30" s="23"/>
      <c r="I30" s="30"/>
    </row>
    <row r="31" spans="1:9" s="3" customFormat="1" ht="15" customHeight="1">
      <c r="A31" s="44" t="s">
        <v>44</v>
      </c>
      <c r="B31" s="45"/>
      <c r="C31" s="23">
        <v>30</v>
      </c>
      <c r="D31" s="23">
        <v>30</v>
      </c>
      <c r="E31" s="23"/>
      <c r="F31" s="23"/>
      <c r="G31" s="23"/>
      <c r="H31" s="23"/>
      <c r="I31" s="30">
        <f>SUM(C31:H31)</f>
        <v>60</v>
      </c>
    </row>
    <row r="32" spans="1:10" s="3" customFormat="1" ht="18.75" customHeight="1" thickBot="1">
      <c r="A32" s="66" t="s">
        <v>10</v>
      </c>
      <c r="B32" s="67"/>
      <c r="C32" s="23">
        <v>120</v>
      </c>
      <c r="D32" s="23">
        <v>120</v>
      </c>
      <c r="E32" s="23"/>
      <c r="F32" s="23"/>
      <c r="G32" s="23"/>
      <c r="H32" s="23"/>
      <c r="I32" s="30">
        <f>SUM(C32:H32)</f>
        <v>240</v>
      </c>
      <c r="J32" s="6"/>
    </row>
    <row r="33" spans="1:9" ht="19.5" customHeight="1" thickBot="1">
      <c r="A33" s="8"/>
      <c r="B33" s="9"/>
      <c r="C33" s="10"/>
      <c r="D33" s="10"/>
      <c r="E33" s="10"/>
      <c r="F33" s="10"/>
      <c r="G33" s="10"/>
      <c r="H33" s="10"/>
      <c r="I33" s="11"/>
    </row>
    <row r="34" spans="1:9" s="7" customFormat="1" ht="22.5" customHeight="1">
      <c r="A34" s="49" t="s">
        <v>13</v>
      </c>
      <c r="B34" s="50"/>
      <c r="C34" s="46" t="s">
        <v>14</v>
      </c>
      <c r="D34" s="47"/>
      <c r="E34" s="47"/>
      <c r="F34" s="47"/>
      <c r="G34" s="47"/>
      <c r="H34" s="47"/>
      <c r="I34" s="48"/>
    </row>
    <row r="35" spans="1:9" s="3" customFormat="1" ht="16.5" customHeight="1">
      <c r="A35" s="38" t="s">
        <v>12</v>
      </c>
      <c r="B35" s="4" t="s">
        <v>3</v>
      </c>
      <c r="C35" s="22"/>
      <c r="D35" s="22"/>
      <c r="E35" s="22"/>
      <c r="F35" s="22"/>
      <c r="G35" s="22"/>
      <c r="H35" s="22"/>
      <c r="I35" s="41" t="s">
        <v>21</v>
      </c>
    </row>
    <row r="36" spans="1:9" s="3" customFormat="1" ht="16.5" customHeight="1">
      <c r="A36" s="39"/>
      <c r="B36" s="2" t="s">
        <v>4</v>
      </c>
      <c r="C36" s="24"/>
      <c r="D36" s="20"/>
      <c r="E36" s="20"/>
      <c r="F36" s="20"/>
      <c r="G36" s="20"/>
      <c r="H36" s="20"/>
      <c r="I36" s="42"/>
    </row>
    <row r="37" spans="1:9" s="3" customFormat="1" ht="16.5" customHeight="1">
      <c r="A37" s="39"/>
      <c r="B37" s="2" t="s">
        <v>5</v>
      </c>
      <c r="C37" s="20"/>
      <c r="D37" s="20"/>
      <c r="E37" s="20"/>
      <c r="F37" s="20"/>
      <c r="G37" s="20"/>
      <c r="H37" s="21"/>
      <c r="I37" s="42"/>
    </row>
    <row r="38" spans="1:9" s="3" customFormat="1" ht="16.5" customHeight="1">
      <c r="A38" s="40"/>
      <c r="B38" s="4" t="s">
        <v>52</v>
      </c>
      <c r="C38" s="29"/>
      <c r="D38" s="29"/>
      <c r="E38" s="29"/>
      <c r="F38" s="29"/>
      <c r="G38" s="29"/>
      <c r="H38" s="29"/>
      <c r="I38" s="43"/>
    </row>
    <row r="39" spans="3:9" s="3" customFormat="1" ht="15" customHeight="1">
      <c r="C39" s="25"/>
      <c r="D39" s="23"/>
      <c r="E39" s="23"/>
      <c r="F39" s="23"/>
      <c r="G39" s="26"/>
      <c r="H39" s="23"/>
      <c r="I39" s="30">
        <f>IF(SUM(C39:H39)=0,"",SUM(C39:H39))</f>
      </c>
    </row>
    <row r="40" spans="3:9" s="3" customFormat="1" ht="15" customHeight="1">
      <c r="C40" s="25"/>
      <c r="D40" s="23"/>
      <c r="E40" s="27"/>
      <c r="F40" s="27"/>
      <c r="G40" s="26"/>
      <c r="H40" s="27"/>
      <c r="I40" s="30">
        <f>IF(SUM(C40:H40)=0,"",SUM(C40:H40))</f>
      </c>
    </row>
    <row r="41" spans="3:9" s="3" customFormat="1" ht="15" customHeight="1">
      <c r="C41" s="25"/>
      <c r="D41" s="23"/>
      <c r="E41" s="27"/>
      <c r="F41" s="27"/>
      <c r="G41" s="26"/>
      <c r="H41" s="27"/>
      <c r="I41" s="30">
        <f>IF(SUM(C41:H41)=0,"",SUM(C41:H41))</f>
      </c>
    </row>
    <row r="42" spans="3:9" s="3" customFormat="1" ht="15" customHeight="1">
      <c r="C42" s="25"/>
      <c r="D42" s="23"/>
      <c r="E42" s="27"/>
      <c r="F42" s="27"/>
      <c r="G42" s="26"/>
      <c r="H42" s="27"/>
      <c r="I42" s="30">
        <f>IF(SUM(C42:H42)=0,"",SUM(C42:H42))</f>
      </c>
    </row>
    <row r="43" spans="1:9" s="3" customFormat="1" ht="15" customHeight="1">
      <c r="A43" s="34"/>
      <c r="B43" s="35"/>
      <c r="C43" s="25"/>
      <c r="D43" s="23"/>
      <c r="E43" s="27"/>
      <c r="F43" s="27"/>
      <c r="G43" s="26"/>
      <c r="H43" s="27"/>
      <c r="I43" s="30"/>
    </row>
    <row r="44" spans="1:9" s="3" customFormat="1" ht="15" customHeight="1">
      <c r="A44" s="60" t="s">
        <v>44</v>
      </c>
      <c r="B44" s="61"/>
      <c r="C44" s="27"/>
      <c r="D44" s="25"/>
      <c r="E44" s="27"/>
      <c r="F44" s="27"/>
      <c r="G44" s="23"/>
      <c r="H44" s="27"/>
      <c r="I44" s="30">
        <f>IF(SUM(C44:H44)=0,"",SUM(C44:H44))</f>
      </c>
    </row>
    <row r="45" spans="1:10" s="3" customFormat="1" ht="18.75" customHeight="1" thickBot="1">
      <c r="A45" s="66" t="s">
        <v>11</v>
      </c>
      <c r="B45" s="67"/>
      <c r="C45" s="28"/>
      <c r="D45" s="28"/>
      <c r="E45" s="28">
        <f>IF(SUM(E39:E44)=0,"",SUM(E39:E44))</f>
      </c>
      <c r="F45" s="28">
        <f>IF(SUM(F39:F44)=0,"",SUM(F39:F44))</f>
      </c>
      <c r="G45" s="28"/>
      <c r="H45" s="28">
        <f>IF(SUM(H39:H44)=0,"",SUM(H39:H44))</f>
      </c>
      <c r="I45" s="30">
        <f>IF(SUM(I39:I44)=0,"",SUM(I39:I44))</f>
      </c>
      <c r="J45" s="6"/>
    </row>
    <row r="46" spans="1:9" ht="21.75" customHeight="1" thickBot="1">
      <c r="A46" s="54" t="s">
        <v>60</v>
      </c>
      <c r="B46" s="55"/>
      <c r="C46" s="55"/>
      <c r="D46" s="55"/>
      <c r="E46" s="55"/>
      <c r="F46" s="56"/>
      <c r="G46" s="31">
        <f>SUM($I$7:$I$19,$I$28:$I$30,$I$39:$I$42)</f>
        <v>472</v>
      </c>
      <c r="H46" s="32" t="s">
        <v>51</v>
      </c>
      <c r="I46" s="33">
        <f>SUM($I$20,$I$31,$I$44)</f>
        <v>110</v>
      </c>
    </row>
    <row r="47" spans="1:9" ht="111.75" customHeight="1" thickBot="1" thickTop="1">
      <c r="A47" s="5" t="s">
        <v>2</v>
      </c>
      <c r="B47" s="63" t="s">
        <v>20</v>
      </c>
      <c r="C47" s="64"/>
      <c r="D47" s="64"/>
      <c r="E47" s="64"/>
      <c r="F47" s="64"/>
      <c r="G47" s="64"/>
      <c r="H47" s="64"/>
      <c r="I47" s="65"/>
    </row>
  </sheetData>
  <sheetProtection/>
  <mergeCells count="37">
    <mergeCell ref="A35:A38"/>
    <mergeCell ref="A31:B31"/>
    <mergeCell ref="I24:I27"/>
    <mergeCell ref="A24:A27"/>
    <mergeCell ref="A12:B12"/>
    <mergeCell ref="A14:B14"/>
    <mergeCell ref="A13:B13"/>
    <mergeCell ref="B47:I47"/>
    <mergeCell ref="A32:B32"/>
    <mergeCell ref="A30:B30"/>
    <mergeCell ref="A28:B28"/>
    <mergeCell ref="A29:B29"/>
    <mergeCell ref="A44:B44"/>
    <mergeCell ref="A45:B45"/>
    <mergeCell ref="C34:I34"/>
    <mergeCell ref="A34:B34"/>
    <mergeCell ref="I35:I38"/>
    <mergeCell ref="A46:F46"/>
    <mergeCell ref="A17:B17"/>
    <mergeCell ref="A1:I1"/>
    <mergeCell ref="A9:B9"/>
    <mergeCell ref="A18:B18"/>
    <mergeCell ref="A20:B20"/>
    <mergeCell ref="A7:B7"/>
    <mergeCell ref="A2:B2"/>
    <mergeCell ref="C2:I2"/>
    <mergeCell ref="A16:B16"/>
    <mergeCell ref="A3:A6"/>
    <mergeCell ref="I3:I6"/>
    <mergeCell ref="A19:B19"/>
    <mergeCell ref="C23:I23"/>
    <mergeCell ref="A8:B8"/>
    <mergeCell ref="A23:B23"/>
    <mergeCell ref="A21:B21"/>
    <mergeCell ref="A10:B10"/>
    <mergeCell ref="A11:B11"/>
    <mergeCell ref="A15:B15"/>
  </mergeCells>
  <dataValidations count="3">
    <dataValidation type="list" allowBlank="1" showInputMessage="1" showErrorMessage="1" sqref="A43:B44 A28:B31 A15:B20 A7:A14 B7:B9 B13">
      <formula1>鄉鎮市</formula1>
    </dataValidation>
    <dataValidation type="list" allowBlank="1" showInputMessage="1" showErrorMessage="1" sqref="C37:H37 C26:H26 C5:H5">
      <formula1>星期</formula1>
    </dataValidation>
    <dataValidation type="list" allowBlank="1" showInputMessage="1" showErrorMessage="1" sqref="C38:H38 C27:H27 C6:H6">
      <formula1>時間</formula1>
    </dataValidation>
  </dataValidations>
  <printOptions/>
  <pageMargins left="0.78" right="0.4330708661417323" top="0.5" bottom="0.24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6" sqref="C16"/>
    </sheetView>
  </sheetViews>
  <sheetFormatPr defaultColWidth="9.00390625" defaultRowHeight="16.5"/>
  <cols>
    <col min="2" max="2" width="5.50390625" style="0" bestFit="1" customWidth="1"/>
    <col min="3" max="3" width="13.00390625" style="13" bestFit="1" customWidth="1"/>
  </cols>
  <sheetData>
    <row r="1" spans="1:3" ht="15.75">
      <c r="A1" s="14" t="s">
        <v>25</v>
      </c>
      <c r="B1" s="16" t="s">
        <v>26</v>
      </c>
      <c r="C1" s="17" t="s">
        <v>38</v>
      </c>
    </row>
    <row r="2" spans="1:3" ht="15.75">
      <c r="A2" s="15" t="s">
        <v>23</v>
      </c>
      <c r="B2" s="15" t="s">
        <v>27</v>
      </c>
      <c r="C2" s="12" t="s">
        <v>32</v>
      </c>
    </row>
    <row r="3" spans="1:3" ht="15.75">
      <c r="A3" s="15" t="s">
        <v>24</v>
      </c>
      <c r="B3" s="15" t="s">
        <v>28</v>
      </c>
      <c r="C3" s="12" t="s">
        <v>1</v>
      </c>
    </row>
    <row r="4" spans="1:3" ht="15.75">
      <c r="A4" s="15" t="s">
        <v>22</v>
      </c>
      <c r="B4" s="15" t="s">
        <v>29</v>
      </c>
      <c r="C4" s="12" t="s">
        <v>0</v>
      </c>
    </row>
    <row r="5" spans="2:3" ht="15.75">
      <c r="B5" s="15" t="s">
        <v>30</v>
      </c>
      <c r="C5" s="12" t="s">
        <v>15</v>
      </c>
    </row>
    <row r="6" spans="2:3" ht="15.75">
      <c r="B6" s="15" t="s">
        <v>31</v>
      </c>
      <c r="C6" s="12" t="s">
        <v>33</v>
      </c>
    </row>
    <row r="7" ht="15.75">
      <c r="C7" s="12" t="s">
        <v>34</v>
      </c>
    </row>
    <row r="8" ht="15.75">
      <c r="C8" s="12" t="s">
        <v>35</v>
      </c>
    </row>
    <row r="9" ht="15.75">
      <c r="C9" s="12" t="s">
        <v>36</v>
      </c>
    </row>
    <row r="10" ht="15.75">
      <c r="C10" s="12" t="s">
        <v>37</v>
      </c>
    </row>
    <row r="11" ht="15.75">
      <c r="C11" s="12" t="s">
        <v>19</v>
      </c>
    </row>
    <row r="12" ht="15.75">
      <c r="C12" s="12" t="s">
        <v>16</v>
      </c>
    </row>
    <row r="13" ht="15.75">
      <c r="C13" s="12" t="s">
        <v>18</v>
      </c>
    </row>
    <row r="14" ht="15.75">
      <c r="C14" s="12" t="s">
        <v>17</v>
      </c>
    </row>
    <row r="15" ht="15.75">
      <c r="C15" s="12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羅子文</dc:creator>
  <cp:keywords/>
  <dc:description/>
  <cp:lastModifiedBy>user</cp:lastModifiedBy>
  <cp:lastPrinted>2016-11-22T09:21:42Z</cp:lastPrinted>
  <dcterms:created xsi:type="dcterms:W3CDTF">2001-07-16T14:35:21Z</dcterms:created>
  <dcterms:modified xsi:type="dcterms:W3CDTF">2016-12-26T09:59:50Z</dcterms:modified>
  <cp:category/>
  <cp:version/>
  <cp:contentType/>
  <cp:contentStatus/>
</cp:coreProperties>
</file>