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2285"/>
  </bookViews>
  <sheets>
    <sheet name="107-1" sheetId="2" r:id="rId1"/>
  </sheets>
  <calcPr calcId="145621"/>
</workbook>
</file>

<file path=xl/calcChain.xml><?xml version="1.0" encoding="utf-8"?>
<calcChain xmlns="http://schemas.openxmlformats.org/spreadsheetml/2006/main">
  <c r="I114" i="2" l="1"/>
  <c r="I97" i="2" l="1"/>
  <c r="I79" i="2"/>
  <c r="I109" i="2"/>
  <c r="I113" i="2"/>
  <c r="I33" i="2"/>
  <c r="L113" i="2" l="1"/>
  <c r="L109" i="2"/>
  <c r="L97" i="2"/>
  <c r="L33" i="2"/>
  <c r="L79" i="2"/>
  <c r="L114" i="2" l="1"/>
  <c r="K79" i="2"/>
  <c r="K97" i="2"/>
  <c r="J97" i="2" l="1"/>
  <c r="J33" i="2"/>
  <c r="K33" i="2"/>
  <c r="J79" i="2"/>
  <c r="K109" i="2"/>
  <c r="J109" i="2"/>
  <c r="K113" i="2"/>
  <c r="K114" i="2" l="1"/>
  <c r="J113" i="2" l="1"/>
  <c r="J114" i="2" s="1"/>
</calcChain>
</file>

<file path=xl/sharedStrings.xml><?xml version="1.0" encoding="utf-8"?>
<sst xmlns="http://schemas.openxmlformats.org/spreadsheetml/2006/main" count="871" uniqueCount="392">
  <si>
    <t>企畫編號</t>
  </si>
  <si>
    <t>社團性質</t>
  </si>
  <si>
    <t>社團名稱</t>
  </si>
  <si>
    <t>活動名稱</t>
  </si>
  <si>
    <t>提案金額</t>
  </si>
  <si>
    <t>備註</t>
  </si>
  <si>
    <t>課外活動組
擬補助金額</t>
  </si>
  <si>
    <t>編號</t>
    <phoneticPr fontId="1" type="noConversion"/>
  </si>
  <si>
    <t>電子檔</t>
    <phoneticPr fontId="1" type="noConversion"/>
  </si>
  <si>
    <t>申請紙本</t>
    <phoneticPr fontId="1" type="noConversion"/>
  </si>
  <si>
    <t>類別</t>
    <phoneticPr fontId="1" type="noConversion"/>
  </si>
  <si>
    <t>第一階段審核同意
補助金額</t>
    <phoneticPr fontId="1" type="noConversion"/>
  </si>
  <si>
    <t>第二階段審核同意補助金額</t>
    <phoneticPr fontId="1" type="noConversion"/>
  </si>
  <si>
    <t>108-1學期課外活動經費總表</t>
    <phoneticPr fontId="1" type="noConversion"/>
  </si>
  <si>
    <t>國術社</t>
    <phoneticPr fontId="1" type="noConversion"/>
  </si>
  <si>
    <t>迎新茶會</t>
    <phoneticPr fontId="1" type="noConversion"/>
  </si>
  <si>
    <t>2-5</t>
    <phoneticPr fontId="1" type="noConversion"/>
  </si>
  <si>
    <t>OK</t>
    <phoneticPr fontId="1" type="noConversion"/>
  </si>
  <si>
    <t>東華國樂社</t>
    <phoneticPr fontId="1" type="noConversion"/>
  </si>
  <si>
    <t>東華國樂社期初迎新</t>
    <phoneticPr fontId="1" type="noConversion"/>
  </si>
  <si>
    <t>OK</t>
    <phoneticPr fontId="1" type="noConversion"/>
  </si>
  <si>
    <t>熱門舞蹈社</t>
    <phoneticPr fontId="1" type="noConversion"/>
  </si>
  <si>
    <t>熱舞社小型成果發表會</t>
    <phoneticPr fontId="1" type="noConversion"/>
  </si>
  <si>
    <t>6-3</t>
    <phoneticPr fontId="1" type="noConversion"/>
  </si>
  <si>
    <t>OK</t>
    <phoneticPr fontId="1" type="noConversion"/>
  </si>
  <si>
    <t>社內盃</t>
    <phoneticPr fontId="1" type="noConversion"/>
  </si>
  <si>
    <t>5-8</t>
    <phoneticPr fontId="1" type="noConversion"/>
  </si>
  <si>
    <t>熱舞社社內迎新</t>
    <phoneticPr fontId="1" type="noConversion"/>
  </si>
  <si>
    <t>2-5</t>
    <phoneticPr fontId="1" type="noConversion"/>
  </si>
  <si>
    <t>熱舞社暑期成果發表會</t>
    <phoneticPr fontId="1" type="noConversion"/>
  </si>
  <si>
    <t>6-1</t>
    <phoneticPr fontId="1" type="noConversion"/>
  </si>
  <si>
    <t>禪學社</t>
    <phoneticPr fontId="1" type="noConversion"/>
  </si>
  <si>
    <t>期初演講-生命靈數</t>
    <phoneticPr fontId="1" type="noConversion"/>
  </si>
  <si>
    <t>3-2</t>
    <phoneticPr fontId="1" type="noConversion"/>
  </si>
  <si>
    <t>B1</t>
    <phoneticPr fontId="1" type="noConversion"/>
  </si>
  <si>
    <t>B2</t>
    <phoneticPr fontId="1" type="noConversion"/>
  </si>
  <si>
    <t>B3</t>
  </si>
  <si>
    <t>B4</t>
  </si>
  <si>
    <t>B5</t>
  </si>
  <si>
    <t>B6</t>
  </si>
  <si>
    <t>B7</t>
  </si>
  <si>
    <t>B8</t>
  </si>
  <si>
    <t>B9</t>
  </si>
  <si>
    <t>B10</t>
  </si>
  <si>
    <t>東華口琴社</t>
    <phoneticPr fontId="1" type="noConversion"/>
  </si>
  <si>
    <t>口琴社期初迎新-洄瀾琴之聲</t>
    <phoneticPr fontId="1" type="noConversion"/>
  </si>
  <si>
    <t>2-5</t>
    <phoneticPr fontId="1" type="noConversion"/>
  </si>
  <si>
    <t>花蓮市舊鐵道商圈展演活動</t>
    <phoneticPr fontId="1" type="noConversion"/>
  </si>
  <si>
    <t>6-3</t>
    <phoneticPr fontId="1" type="noConversion"/>
  </si>
  <si>
    <t>期末檢定暨幹部訓練</t>
    <phoneticPr fontId="1" type="noConversion"/>
  </si>
  <si>
    <t>1-1</t>
    <phoneticPr fontId="1" type="noConversion"/>
  </si>
  <si>
    <t>Show Tonight 燒吐奶</t>
    <phoneticPr fontId="1" type="noConversion"/>
  </si>
  <si>
    <t>6-2</t>
    <phoneticPr fontId="1" type="noConversion"/>
  </si>
  <si>
    <t>OK</t>
    <phoneticPr fontId="1" type="noConversion"/>
  </si>
  <si>
    <t>東華國樂社歲末成果發表</t>
    <phoneticPr fontId="1" type="noConversion"/>
  </si>
  <si>
    <t>6-3</t>
    <phoneticPr fontId="1" type="noConversion"/>
  </si>
  <si>
    <t>烏克幫</t>
    <phoneticPr fontId="1" type="noConversion"/>
  </si>
  <si>
    <t>期初迎新</t>
    <phoneticPr fontId="1" type="noConversion"/>
  </si>
  <si>
    <t>2-5</t>
    <phoneticPr fontId="1" type="noConversion"/>
  </si>
  <si>
    <t>Cosplay文化研究社</t>
    <phoneticPr fontId="1" type="noConversion"/>
  </si>
  <si>
    <t>外拍發表活動</t>
    <phoneticPr fontId="1" type="noConversion"/>
  </si>
  <si>
    <t>6-3</t>
    <phoneticPr fontId="1" type="noConversion"/>
  </si>
  <si>
    <t>東華火舞社</t>
    <phoneticPr fontId="1" type="noConversion"/>
  </si>
  <si>
    <t>芳心縱火犯</t>
    <phoneticPr fontId="1" type="noConversion"/>
  </si>
  <si>
    <t>成發宣傳週</t>
    <phoneticPr fontId="1" type="noConversion"/>
  </si>
  <si>
    <t>3-1</t>
    <phoneticPr fontId="1" type="noConversion"/>
  </si>
  <si>
    <t>薪火相傳</t>
    <phoneticPr fontId="1" type="noConversion"/>
  </si>
  <si>
    <t>3</t>
    <phoneticPr fontId="1" type="noConversion"/>
  </si>
  <si>
    <t>火舞止境</t>
    <phoneticPr fontId="1" type="noConversion"/>
  </si>
  <si>
    <t>2-2</t>
    <phoneticPr fontId="1" type="noConversion"/>
  </si>
  <si>
    <t>火舞止境2</t>
    <phoneticPr fontId="1" type="noConversion"/>
  </si>
  <si>
    <t>2</t>
    <phoneticPr fontId="1" type="noConversion"/>
  </si>
  <si>
    <t>火舞推廣週</t>
    <phoneticPr fontId="1" type="noConversion"/>
  </si>
  <si>
    <t>呼朋引焱</t>
    <phoneticPr fontId="1" type="noConversion"/>
  </si>
  <si>
    <t>B11</t>
  </si>
  <si>
    <t>B12</t>
  </si>
  <si>
    <t>B13</t>
  </si>
  <si>
    <t>B14</t>
  </si>
  <si>
    <t>B15</t>
  </si>
  <si>
    <t>B16</t>
  </si>
  <si>
    <t>B17</t>
  </si>
  <si>
    <t>B18</t>
  </si>
  <si>
    <t>ERP研習社</t>
    <phoneticPr fontId="1" type="noConversion"/>
  </si>
  <si>
    <t>ERP研習社座談會</t>
    <phoneticPr fontId="1" type="noConversion"/>
  </si>
  <si>
    <t>3-2</t>
    <phoneticPr fontId="1" type="noConversion"/>
  </si>
  <si>
    <t>ERP研習社演講</t>
    <phoneticPr fontId="1" type="noConversion"/>
  </si>
  <si>
    <t>ERP研習社期初社員大會</t>
    <phoneticPr fontId="1" type="noConversion"/>
  </si>
  <si>
    <t>國際標準舞研究社</t>
    <phoneticPr fontId="1" type="noConversion"/>
  </si>
  <si>
    <t>國際標準舞研究社期初迎新</t>
    <phoneticPr fontId="1" type="noConversion"/>
  </si>
  <si>
    <t>2-5</t>
    <phoneticPr fontId="1" type="noConversion"/>
  </si>
  <si>
    <t>OK</t>
    <phoneticPr fontId="1" type="noConversion"/>
  </si>
  <si>
    <t>國際標準舞研究社社團宣傳活動</t>
    <phoneticPr fontId="1" type="noConversion"/>
  </si>
  <si>
    <t>3-1</t>
    <phoneticPr fontId="1" type="noConversion"/>
  </si>
  <si>
    <t>國際標準舞之舞台妝講座</t>
    <phoneticPr fontId="1" type="noConversion"/>
  </si>
  <si>
    <t>3-2</t>
    <phoneticPr fontId="1" type="noConversion"/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</si>
  <si>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</si>
  <si>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</si>
  <si>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</si>
  <si>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</si>
  <si>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</si>
  <si>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</si>
  <si>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</si>
  <si>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</si>
  <si>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</si>
  <si>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</si>
  <si>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</si>
  <si>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</si>
  <si>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</si>
  <si>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</si>
  <si>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</si>
  <si>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</si>
  <si>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</si>
  <si>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</si>
  <si>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</si>
  <si>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</si>
  <si>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</si>
  <si>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</si>
  <si>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</si>
  <si>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</si>
  <si>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</si>
  <si>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</si>
  <si>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後山自然人社</t>
    <phoneticPr fontId="1" type="noConversion"/>
  </si>
  <si>
    <t>爬行動物的起源與演化-領先恐龍一步的鱷魚，及後起之秀的蛇與蜥蜴</t>
    <phoneticPr fontId="1" type="noConversion"/>
  </si>
  <si>
    <t>3-2</t>
    <phoneticPr fontId="1" type="noConversion"/>
  </si>
  <si>
    <t>OK</t>
    <phoneticPr fontId="1" type="noConversion"/>
  </si>
  <si>
    <t>期中出遊-尋徑太魯閣</t>
    <phoneticPr fontId="1" type="noConversion"/>
  </si>
  <si>
    <t>2-3</t>
    <phoneticPr fontId="1" type="noConversion"/>
  </si>
  <si>
    <t>A1</t>
    <phoneticPr fontId="1" type="noConversion"/>
  </si>
  <si>
    <t>A2</t>
    <phoneticPr fontId="1" type="noConversion"/>
  </si>
  <si>
    <t>A3</t>
  </si>
  <si>
    <t>A4</t>
  </si>
  <si>
    <t>A5</t>
  </si>
  <si>
    <t>A6</t>
  </si>
  <si>
    <t>A7</t>
  </si>
  <si>
    <t>C1</t>
    <phoneticPr fontId="1" type="noConversion"/>
  </si>
  <si>
    <t>康樂性</t>
    <phoneticPr fontId="1" type="noConversion"/>
  </si>
  <si>
    <t>幽靈人戲劇社</t>
    <phoneticPr fontId="1" type="noConversion"/>
  </si>
  <si>
    <t>迎新活動</t>
    <phoneticPr fontId="1" type="noConversion"/>
  </si>
  <si>
    <t>OK</t>
    <phoneticPr fontId="1" type="noConversion"/>
  </si>
  <si>
    <t>期中送霄</t>
    <phoneticPr fontId="1" type="noConversion"/>
  </si>
  <si>
    <t>期末送霄</t>
    <phoneticPr fontId="1" type="noConversion"/>
  </si>
  <si>
    <t>新生迎新</t>
    <phoneticPr fontId="1" type="noConversion"/>
  </si>
  <si>
    <t>期末成發</t>
    <phoneticPr fontId="1" type="noConversion"/>
  </si>
  <si>
    <t>東華熱門音樂社</t>
    <phoneticPr fontId="1" type="noConversion"/>
  </si>
  <si>
    <t>C3</t>
  </si>
  <si>
    <t>C4</t>
  </si>
  <si>
    <t>C5</t>
  </si>
  <si>
    <t>C6</t>
  </si>
  <si>
    <t>C7</t>
  </si>
  <si>
    <t>弓道社</t>
    <phoneticPr fontId="1" type="noConversion"/>
  </si>
  <si>
    <t>東華弓道社迎新茶會</t>
    <phoneticPr fontId="1" type="noConversion"/>
  </si>
  <si>
    <t>2-5</t>
    <phoneticPr fontId="1" type="noConversion"/>
  </si>
  <si>
    <t>ok</t>
    <phoneticPr fontId="1" type="noConversion"/>
  </si>
  <si>
    <t>5-2</t>
    <phoneticPr fontId="1" type="noConversion"/>
  </si>
  <si>
    <t>OK</t>
    <phoneticPr fontId="1" type="noConversion"/>
  </si>
  <si>
    <t>臺灣大專弓道聯賽年度例行賽-第三屆碧羽祭</t>
    <phoneticPr fontId="1" type="noConversion"/>
  </si>
  <si>
    <t>臺灣大專弓道聯賽年度例行賽-第三屆碧羽祭-賽前會議</t>
    <phoneticPr fontId="1" type="noConversion"/>
  </si>
  <si>
    <t>登山社</t>
    <phoneticPr fontId="1" type="noConversion"/>
  </si>
  <si>
    <t>C8</t>
  </si>
  <si>
    <t>C9</t>
  </si>
  <si>
    <t>加羅湖</t>
    <phoneticPr fontId="1" type="noConversion"/>
  </si>
  <si>
    <t>2-4</t>
    <phoneticPr fontId="1" type="noConversion"/>
  </si>
  <si>
    <t>嵐山鐵道</t>
    <phoneticPr fontId="1" type="noConversion"/>
  </si>
  <si>
    <t>初級響導訓練隊</t>
    <phoneticPr fontId="1" type="noConversion"/>
  </si>
  <si>
    <t>1-4</t>
    <phoneticPr fontId="1" type="noConversion"/>
  </si>
  <si>
    <t>迎新登山-新港山</t>
    <phoneticPr fontId="1" type="noConversion"/>
  </si>
  <si>
    <t>D1</t>
    <phoneticPr fontId="1" type="noConversion"/>
  </si>
  <si>
    <t>校內犬隻醫護</t>
    <phoneticPr fontId="1" type="noConversion"/>
  </si>
  <si>
    <t>7-2</t>
    <phoneticPr fontId="1" type="noConversion"/>
  </si>
  <si>
    <t>OK</t>
    <phoneticPr fontId="1" type="noConversion"/>
  </si>
  <si>
    <t>犬隻絕育宣導及市區認養活動</t>
    <phoneticPr fontId="1" type="noConversion"/>
  </si>
  <si>
    <t>敖屋福利社校內犬隻餵養及照護</t>
    <phoneticPr fontId="1" type="noConversion"/>
  </si>
  <si>
    <t>7-3</t>
    <phoneticPr fontId="1" type="noConversion"/>
  </si>
  <si>
    <t>D2</t>
  </si>
  <si>
    <t>D3</t>
  </si>
  <si>
    <t>D4</t>
  </si>
  <si>
    <t>D5</t>
  </si>
  <si>
    <t>演講辯論社</t>
    <phoneticPr fontId="1" type="noConversion"/>
  </si>
  <si>
    <t>第十三屆廉政盃大專校院校際辯論比賽</t>
    <phoneticPr fontId="1" type="noConversion"/>
  </si>
  <si>
    <t>5-2</t>
    <phoneticPr fontId="1" type="noConversion"/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</si>
  <si>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</si>
  <si>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</si>
  <si>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</si>
  <si>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</si>
  <si>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</si>
  <si>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</si>
  <si>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</si>
  <si>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</si>
  <si>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</si>
  <si>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嗎哪團契</t>
    <phoneticPr fontId="1" type="noConversion"/>
  </si>
  <si>
    <t>期中宿營</t>
    <phoneticPr fontId="1" type="noConversion"/>
  </si>
  <si>
    <t>2-4</t>
    <phoneticPr fontId="1" type="noConversion"/>
  </si>
  <si>
    <t>TANK演唱會</t>
    <phoneticPr fontId="1" type="noConversion"/>
  </si>
  <si>
    <t>6-1</t>
    <phoneticPr fontId="1" type="noConversion"/>
  </si>
  <si>
    <t>E1</t>
    <phoneticPr fontId="1" type="noConversion"/>
  </si>
  <si>
    <t>E2</t>
  </si>
  <si>
    <t>E3</t>
  </si>
  <si>
    <t>東華熱門音樂社</t>
    <phoneticPr fontId="1" type="noConversion"/>
  </si>
  <si>
    <t>熱音社期末成果發表會</t>
    <phoneticPr fontId="1" type="noConversion"/>
  </si>
  <si>
    <t>OK</t>
    <phoneticPr fontId="1" type="noConversion"/>
  </si>
  <si>
    <t>樂手訓練營</t>
    <phoneticPr fontId="1" type="noConversion"/>
  </si>
  <si>
    <t>1-2</t>
    <phoneticPr fontId="1" type="noConversion"/>
  </si>
  <si>
    <t>弦樂社</t>
    <phoneticPr fontId="1" type="noConversion"/>
  </si>
  <si>
    <t>迎新茶會</t>
    <phoneticPr fontId="1" type="noConversion"/>
  </si>
  <si>
    <t>期末小型成果發表會</t>
    <phoneticPr fontId="1" type="noConversion"/>
  </si>
  <si>
    <t>第十五屆北少林長拳盃</t>
    <phoneticPr fontId="1" type="noConversion"/>
  </si>
  <si>
    <t>5-2</t>
    <phoneticPr fontId="1" type="noConversion"/>
  </si>
  <si>
    <t>東華跆拳道社</t>
    <phoneticPr fontId="1" type="noConversion"/>
  </si>
  <si>
    <t>108學年度上學期 花蓮縣壽豐鄉國民小學跆拳道社社團授課計畫</t>
    <phoneticPr fontId="1" type="noConversion"/>
  </si>
  <si>
    <t>7-6</t>
    <phoneticPr fontId="1" type="noConversion"/>
  </si>
  <si>
    <t>洄瀾盃慢速壘球賽</t>
    <phoneticPr fontId="1" type="noConversion"/>
  </si>
  <si>
    <t>東華大學棒壘社</t>
    <phoneticPr fontId="1" type="noConversion"/>
  </si>
  <si>
    <t>C11</t>
  </si>
  <si>
    <t>烏克幫</t>
    <phoneticPr fontId="1" type="noConversion"/>
  </si>
  <si>
    <t>國福國小服務學習</t>
    <phoneticPr fontId="1" type="noConversion"/>
  </si>
  <si>
    <t>7-1</t>
    <phoneticPr fontId="1" type="noConversion"/>
  </si>
  <si>
    <t>部落青年服務團</t>
    <phoneticPr fontId="1" type="noConversion"/>
  </si>
  <si>
    <t>部落青年服務團科學營</t>
    <phoneticPr fontId="1" type="noConversion"/>
  </si>
  <si>
    <t>2-3</t>
    <phoneticPr fontId="1" type="noConversion"/>
  </si>
  <si>
    <t>OK</t>
    <phoneticPr fontId="1" type="noConversion"/>
  </si>
  <si>
    <t>部能沒有你</t>
    <phoneticPr fontId="1" type="noConversion"/>
  </si>
  <si>
    <t>2-5</t>
    <phoneticPr fontId="1" type="noConversion"/>
  </si>
  <si>
    <t>崇德青年服務社</t>
    <phoneticPr fontId="1" type="noConversion"/>
  </si>
  <si>
    <t>博愛居</t>
    <phoneticPr fontId="1" type="noConversion"/>
  </si>
  <si>
    <t>7-1</t>
    <phoneticPr fontId="1" type="noConversion"/>
  </si>
  <si>
    <t>淨灘</t>
    <phoneticPr fontId="1" type="noConversion"/>
  </si>
  <si>
    <t>迎新茶會</t>
    <phoneticPr fontId="1" type="noConversion"/>
  </si>
  <si>
    <t>兒童讀經班</t>
    <phoneticPr fontId="1" type="noConversion"/>
  </si>
  <si>
    <t>7-3</t>
    <phoneticPr fontId="1" type="noConversion"/>
  </si>
  <si>
    <t>小狀元會考</t>
    <phoneticPr fontId="1" type="noConversion"/>
  </si>
  <si>
    <t>社團博覽會</t>
    <phoneticPr fontId="1" type="noConversion"/>
  </si>
  <si>
    <t>3-1</t>
    <phoneticPr fontId="1" type="noConversion"/>
  </si>
  <si>
    <t>D6</t>
  </si>
  <si>
    <t>D7</t>
  </si>
  <si>
    <t>D8</t>
  </si>
  <si>
    <t>D9</t>
  </si>
  <si>
    <t>D10</t>
  </si>
  <si>
    <t>D11</t>
  </si>
  <si>
    <t>創意廚房社</t>
    <phoneticPr fontId="1" type="noConversion"/>
  </si>
  <si>
    <t>創意廚房社108-1社團服務學習</t>
    <phoneticPr fontId="1" type="noConversion"/>
  </si>
  <si>
    <t>C10</t>
  </si>
  <si>
    <t>C12</t>
  </si>
  <si>
    <t>C13</t>
  </si>
  <si>
    <t>C14</t>
  </si>
  <si>
    <t>C15</t>
  </si>
  <si>
    <t>C16</t>
  </si>
  <si>
    <t>C17</t>
  </si>
  <si>
    <t>東華跆拳道社 第七屆跆拳道運動傷害防護研習會</t>
    <phoneticPr fontId="1" type="noConversion"/>
  </si>
  <si>
    <t>3-2</t>
    <phoneticPr fontId="1" type="noConversion"/>
  </si>
  <si>
    <t>民俗體育社</t>
    <phoneticPr fontId="1" type="noConversion"/>
  </si>
  <si>
    <t>社區兒童民俗才藝輔導營</t>
    <phoneticPr fontId="1" type="noConversion"/>
  </si>
  <si>
    <t>2-1</t>
    <phoneticPr fontId="1" type="noConversion"/>
  </si>
  <si>
    <t>東華女乙排</t>
    <phoneticPr fontId="1" type="noConversion"/>
  </si>
  <si>
    <t>大專排球聯賽</t>
    <phoneticPr fontId="1" type="noConversion"/>
  </si>
  <si>
    <t>5-2</t>
    <phoneticPr fontId="1" type="noConversion"/>
  </si>
  <si>
    <t>運動搏擊社</t>
    <phoneticPr fontId="1" type="noConversion"/>
  </si>
  <si>
    <t>幹部訓練</t>
    <phoneticPr fontId="1" type="noConversion"/>
  </si>
  <si>
    <t>第十七屆Wako踢拳道全國錦標賽</t>
    <phoneticPr fontId="1" type="noConversion"/>
  </si>
  <si>
    <t>花蓮縣瑞穗國小夜光天使-兒童武術體適能武術推廣活動</t>
    <phoneticPr fontId="1" type="noConversion"/>
  </si>
  <si>
    <t>後山自然人社</t>
    <phoneticPr fontId="1" type="noConversion"/>
  </si>
  <si>
    <t>迎新系列活動-茶會&amp;踏查</t>
    <phoneticPr fontId="1" type="noConversion"/>
  </si>
  <si>
    <t>A17</t>
  </si>
  <si>
    <t>A18</t>
  </si>
  <si>
    <t>A19</t>
  </si>
  <si>
    <t>A20</t>
  </si>
  <si>
    <t>A21</t>
  </si>
  <si>
    <t>去田寮洋賞鳥</t>
    <phoneticPr fontId="1" type="noConversion"/>
  </si>
  <si>
    <t>茶道研習社</t>
    <phoneticPr fontId="1" type="noConversion"/>
  </si>
  <si>
    <t>校園擺攤宣傳</t>
    <phoneticPr fontId="1" type="noConversion"/>
  </si>
  <si>
    <t>校園宣傳-人文角落</t>
    <phoneticPr fontId="1" type="noConversion"/>
  </si>
  <si>
    <t>東華圍棋社</t>
    <phoneticPr fontId="1" type="noConversion"/>
  </si>
  <si>
    <t>圍棋進階說明會</t>
    <phoneticPr fontId="1" type="noConversion"/>
  </si>
  <si>
    <t>圍棋入門說明會</t>
    <phoneticPr fontId="1" type="noConversion"/>
  </si>
  <si>
    <t>圍棋社期初迎新</t>
    <phoneticPr fontId="1" type="noConversion"/>
  </si>
  <si>
    <t>全國圍棋大專盃</t>
    <phoneticPr fontId="1" type="noConversion"/>
  </si>
  <si>
    <t>6-6</t>
    <phoneticPr fontId="1" type="noConversion"/>
  </si>
  <si>
    <t>東華咖啡研究社</t>
    <phoneticPr fontId="1" type="noConversion"/>
  </si>
  <si>
    <t>迎新活動</t>
    <phoneticPr fontId="1" type="noConversion"/>
  </si>
  <si>
    <t>天文社</t>
    <phoneticPr fontId="1" type="noConversion"/>
  </si>
  <si>
    <t>向陽山街頭天文</t>
    <phoneticPr fontId="1" type="noConversion"/>
  </si>
  <si>
    <t>DIY天氣瓶</t>
    <phoneticPr fontId="1" type="noConversion"/>
  </si>
  <si>
    <t>Star Party 星趴</t>
    <phoneticPr fontId="1" type="noConversion"/>
  </si>
  <si>
    <t>1-3</t>
    <phoneticPr fontId="1" type="noConversion"/>
  </si>
  <si>
    <t>編輯採訪社</t>
    <phoneticPr fontId="1" type="noConversion"/>
  </si>
  <si>
    <t>版面設計基本功夫講座</t>
    <phoneticPr fontId="1" type="noConversion"/>
  </si>
  <si>
    <t>採訪攝影體驗營</t>
    <phoneticPr fontId="1" type="noConversion"/>
  </si>
  <si>
    <t>2-2</t>
    <phoneticPr fontId="1" type="noConversion"/>
  </si>
  <si>
    <t>A22</t>
  </si>
  <si>
    <t>A23</t>
  </si>
  <si>
    <t>A24</t>
  </si>
  <si>
    <t>烏克幫/幽靈人戲劇社期末小型成果發表會</t>
    <phoneticPr fontId="1" type="noConversion"/>
  </si>
  <si>
    <t>6-1</t>
    <phoneticPr fontId="1" type="noConversion"/>
  </si>
  <si>
    <t>管樂社</t>
    <phoneticPr fontId="1" type="noConversion"/>
  </si>
  <si>
    <t>國立東華大學108學年度第一學期管樂社期末成果發表會</t>
    <phoneticPr fontId="1" type="noConversion"/>
  </si>
  <si>
    <t>6-3</t>
    <phoneticPr fontId="1" type="noConversion"/>
  </si>
  <si>
    <t>國立東華大學108學年度第一學期管樂社迎新</t>
    <phoneticPr fontId="1" type="noConversion"/>
  </si>
  <si>
    <t>魔術社</t>
    <phoneticPr fontId="1" type="noConversion"/>
  </si>
  <si>
    <t>魔術社街頭魔術</t>
    <phoneticPr fontId="1" type="noConversion"/>
  </si>
  <si>
    <t>魔術社迎新之夜</t>
    <phoneticPr fontId="1" type="noConversion"/>
  </si>
  <si>
    <t>College High Vol.15經典全國制霸團體賽</t>
    <phoneticPr fontId="1" type="noConversion"/>
  </si>
  <si>
    <t>吉他社</t>
    <phoneticPr fontId="1" type="noConversion"/>
  </si>
  <si>
    <t>東華吉他第二十四屆期初迎新</t>
    <phoneticPr fontId="1" type="noConversion"/>
  </si>
  <si>
    <t>第二十四屆萬聖節活動-萬籟俱吉</t>
    <phoneticPr fontId="1" type="noConversion"/>
  </si>
  <si>
    <t>花蓮縣流浪動物救助協會服務學習</t>
    <phoneticPr fontId="1" type="noConversion"/>
  </si>
  <si>
    <t>第二十四屆吉他社社慶成果發表會</t>
    <phoneticPr fontId="1" type="noConversion"/>
  </si>
  <si>
    <t>鋼琴社</t>
    <phoneticPr fontId="1" type="noConversion"/>
  </si>
  <si>
    <t>國立東華大學鋼琴社期初迎新-森之祭典</t>
    <phoneticPr fontId="1" type="noConversion"/>
  </si>
  <si>
    <t>東華大學鋼琴社聖誕期末成發</t>
    <phoneticPr fontId="1" type="noConversion"/>
  </si>
  <si>
    <t>雅頌箏樂社</t>
    <phoneticPr fontId="1" type="noConversion"/>
  </si>
  <si>
    <t>108-1期初迎新</t>
    <phoneticPr fontId="1" type="noConversion"/>
  </si>
  <si>
    <t>東華打擊樂團</t>
    <phoneticPr fontId="1" type="noConversion"/>
  </si>
  <si>
    <t>社團博覽會迎新活動</t>
    <phoneticPr fontId="1" type="noConversion"/>
  </si>
  <si>
    <t>學藝性</t>
    <phoneticPr fontId="1" type="noConversion"/>
  </si>
  <si>
    <t>福智青年社</t>
  </si>
  <si>
    <t>歐趴糖社課-祝福嘗在歐趴糖!</t>
    <phoneticPr fontId="1" type="noConversion"/>
  </si>
  <si>
    <t>蔬蔬福福-蔬食展</t>
    <phoneticPr fontId="1" type="noConversion"/>
  </si>
  <si>
    <t>期初迎新-歡迎你朋友</t>
    <phoneticPr fontId="1" type="noConversion"/>
  </si>
  <si>
    <t>期末社課-福青團圓飯</t>
    <phoneticPr fontId="1" type="noConversion"/>
  </si>
  <si>
    <t>教師節-卡片傳恩情</t>
    <phoneticPr fontId="1" type="noConversion"/>
  </si>
  <si>
    <t>桌游爭霸戰</t>
    <phoneticPr fontId="1" type="noConversion"/>
  </si>
  <si>
    <t>A25</t>
  </si>
  <si>
    <t>A26</t>
  </si>
  <si>
    <t>A27</t>
  </si>
  <si>
    <t>A28</t>
  </si>
  <si>
    <t>A29</t>
  </si>
  <si>
    <t>A30</t>
  </si>
  <si>
    <t>學藝性社團，共計30件</t>
    <phoneticPr fontId="1" type="noConversion"/>
  </si>
  <si>
    <t>B45</t>
  </si>
  <si>
    <t>體能性</t>
    <phoneticPr fontId="1" type="noConversion"/>
  </si>
  <si>
    <t>C2</t>
  </si>
  <si>
    <t>體能性社團，共計17件</t>
    <phoneticPr fontId="1" type="noConversion"/>
  </si>
  <si>
    <t>綜合性</t>
    <phoneticPr fontId="1" type="noConversion"/>
  </si>
  <si>
    <t>OK</t>
    <phoneticPr fontId="1" type="noConversion"/>
  </si>
  <si>
    <t>綜合性社團，共計3件</t>
    <phoneticPr fontId="1" type="noConversion"/>
  </si>
  <si>
    <t>敖屋福利社</t>
    <phoneticPr fontId="1" type="noConversion"/>
  </si>
  <si>
    <t>服務性</t>
    <phoneticPr fontId="1" type="noConversion"/>
  </si>
  <si>
    <t>服務性社團，共計11件</t>
    <phoneticPr fontId="1" type="noConversion"/>
  </si>
  <si>
    <t>康樂性社團，共計45件</t>
    <phoneticPr fontId="1" type="noConversion"/>
  </si>
  <si>
    <t>合計申請案件，共計106件</t>
    <phoneticPr fontId="1" type="noConversion"/>
  </si>
  <si>
    <t>退件</t>
    <phoneticPr fontId="1" type="noConversion"/>
  </si>
  <si>
    <t>經費預算申請項目之部分補助請說明清楚補助多少，類別3-1上限1000元，但申請補助金額超過上限扣200元，故僅補助800元。</t>
    <phoneticPr fontId="1" type="noConversion"/>
  </si>
  <si>
    <t>預算金額計算錯誤，故扣100元，僅補助885元。</t>
    <phoneticPr fontId="1" type="noConversion"/>
  </si>
  <si>
    <t>活動類別數5-7(參與全國個人3人以下)之競賽類型。</t>
    <phoneticPr fontId="1" type="noConversion"/>
  </si>
  <si>
    <t>經費預算申請學校補助之項目為多少?而申請部分補助之項目，學校與自籌分別多少錢，未編列清楚，故該項扣200元；且申請補助2-5但申請金額超過上限再扣100元，故共扣300元，僅補助1700元。</t>
    <phoneticPr fontId="1" type="noConversion"/>
  </si>
  <si>
    <t>經費預算申請學校補助之項目，請註明清楚申請金額，且預算項目編列金額不清，故扣200元，僅補助2430元。</t>
    <phoneticPr fontId="1" type="noConversion"/>
  </si>
  <si>
    <t>經費預算申請學校補助請註明申請補助金額清楚。故扣200元。</t>
    <phoneticPr fontId="1" type="noConversion"/>
  </si>
  <si>
    <t>申請經費預算請說明申請學校補助之項目為多少錢，而申請部分補助之項目學校與自籌各分別為多少。故扣200元。</t>
    <phoneticPr fontId="1" type="noConversion"/>
  </si>
  <si>
    <t>經費預算，申請學校補助請註明申請補助之金額，扣200元。僅補助7800元。</t>
    <phoneticPr fontId="1" type="noConversion"/>
  </si>
  <si>
    <t>活動時間與流程日期不符合扣100元；經費預算學校補助部分請註明申請補助金額故扣200元，共扣300。</t>
    <phoneticPr fontId="1" type="noConversion"/>
  </si>
  <si>
    <t>經費預算學校補助請註明清楚申請補助金額，故扣200元。</t>
    <phoneticPr fontId="1" type="noConversion"/>
  </si>
  <si>
    <t>活動流程日期部分出現107年度，扣100元；且經費預算有項目計算錯誤，以實際金額補助外，再扣100元，故共扣263元。僅補助1737元</t>
    <phoneticPr fontId="1" type="noConversion"/>
  </si>
  <si>
    <t>經費預算未註明學校補助金額，且項目計算錯誤扣100元，僅補助1893元</t>
    <phoneticPr fontId="1" type="noConversion"/>
  </si>
  <si>
    <t>活動流程日期與活動時間不符扣100元，預算項目計算錯誤，實際金額應為70元(申請105元)，除了以實際金額補助外，該項目再扣100元，共扣230元。僅補助4552元</t>
    <phoneticPr fontId="1" type="noConversion"/>
  </si>
  <si>
    <t>該活動屬校外非校內性質，且經費預算未註明學校補助金額，故各扣200元，僅補助1100元。</t>
    <phoneticPr fontId="1" type="noConversion"/>
  </si>
  <si>
    <t>活動籌備流程日期為107年度，故扣100元。僅補助2900元。</t>
    <phoneticPr fontId="1" type="noConversion"/>
  </si>
  <si>
    <t>5-2申請上限為8000元，且交通費之申請未敘明清楚，故扣200元。</t>
    <phoneticPr fontId="1" type="noConversion"/>
  </si>
  <si>
    <t>經費申請未註明那些為自籌或申請學校補助，且未依該申請之企劃書格式申請，故扣500元。</t>
    <phoneticPr fontId="1" type="noConversion"/>
  </si>
  <si>
    <t>經費預算未註明清楚學校補助金額，故扣200元。</t>
    <phoneticPr fontId="1" type="noConversion"/>
  </si>
  <si>
    <t>補助項目為住宿費，一人一晚上限500元，活動參與共7人*2晚*500元=7000元，故補助7000元。</t>
    <phoneticPr fontId="1" type="noConversion"/>
  </si>
  <si>
    <t>未註明經費於學校申請補助之金額，故扣200元。</t>
    <phoneticPr fontId="1" type="noConversion"/>
  </si>
  <si>
    <t>3-1項目上限1000元，經費預算未註明學校補助金額，且學校補助總額寫1960元，與編列經費不符，故扣200元，僅補助800元。</t>
    <phoneticPr fontId="1" type="noConversion"/>
  </si>
  <si>
    <t>經費預算內容項目計算錯誤。</t>
    <phoneticPr fontId="1" type="noConversion"/>
  </si>
  <si>
    <t>經費預算影印費申請為17元，故補助金額僅17元。</t>
    <phoneticPr fontId="1" type="noConversion"/>
  </si>
  <si>
    <t>2-1項目上限為2000元，且經費預算未詳細列出學校補助金額，扣200元。</t>
    <phoneticPr fontId="1" type="noConversion"/>
  </si>
  <si>
    <t>活動內容屬3-1(學術、服務理念宣傳)，故該類補助上限為1000元，且經費預算未註明清楚申請學校補助金額，故扣200元。</t>
    <phoneticPr fontId="1" type="noConversion"/>
  </si>
  <si>
    <t>項目類別2-1上限為2000元，申請補助金額超過，且經費預算未註明學校補助金額，故扣200元</t>
    <phoneticPr fontId="1" type="noConversion"/>
  </si>
  <si>
    <t>編列經費項目B和F金額不符，扣100元。</t>
    <phoneticPr fontId="1" type="noConversion"/>
  </si>
  <si>
    <t>2-2項目申請補助上限為3000元，F欄申請補助金額超過上限，而經費預算項目便利貼、白板筆，總計計算錯誤，以實際經費計算後，再扣200元，故僅補助2785元。</t>
    <phoneticPr fontId="1" type="noConversion"/>
  </si>
  <si>
    <t>2-5項目補助上限為2000元，申請補助上限超過故扣200元，僅補助1800元。</t>
    <phoneticPr fontId="1" type="noConversion"/>
  </si>
  <si>
    <t>未交件(紙本)</t>
    <phoneticPr fontId="1" type="noConversion"/>
  </si>
  <si>
    <t>6-6項目是舉辦非參與競賽，且參與全國性團體競賽為5-2項，補助上限為8000元，項目錯誤扣200元，故補助7800元。</t>
    <phoneticPr fontId="1" type="noConversion"/>
  </si>
  <si>
    <t>計畫內容較符合2-5項非6-1項目，故不予補助。</t>
    <phoneticPr fontId="1" type="noConversion"/>
  </si>
  <si>
    <t>廁所，非布告欄區域，不得張貼活動文宣，故該項目不補助，並體醒社團注意宣傳方式，故僅補助1280元。</t>
    <phoneticPr fontId="1" type="noConversion"/>
  </si>
  <si>
    <t>企劃書申請項目金額加總共計5950元。</t>
    <phoneticPr fontId="1" type="noConversion"/>
  </si>
  <si>
    <t>活動內容屬6-3期末成果發表，非學術活動成果展覽，故不予補助。</t>
    <phoneticPr fontId="1" type="noConversion"/>
  </si>
  <si>
    <t>活動內容較屬街頭展演非學術宣傳，故不予補助。</t>
    <phoneticPr fontId="1" type="noConversion"/>
  </si>
  <si>
    <t>類別2-2為2天以上營隊，計畫內容天數不符合，故不予補助。</t>
    <phoneticPr fontId="1" type="noConversion"/>
  </si>
  <si>
    <t>表演用耗材，最高補助50%。</t>
    <phoneticPr fontId="1" type="noConversion"/>
  </si>
  <si>
    <t>表演用耗材最高補助50%，活動日期2018年，故扣100元，僅補助805元。</t>
    <phoneticPr fontId="1" type="noConversion"/>
  </si>
  <si>
    <t>表演用耗材，最高補助50%為上限。</t>
    <phoneticPr fontId="1" type="noConversion"/>
  </si>
  <si>
    <t>活動籌備流程日期為107年度，扣100元，且經費預算申請補助之項目總計5950元，故僅補助5850元。</t>
    <phoneticPr fontId="1" type="noConversion"/>
  </si>
  <si>
    <t>經費預算未詳細編列各項目之數量和單價，僅列出總價故扣200元，僅補助600元。</t>
    <phoneticPr fontId="1" type="noConversion"/>
  </si>
  <si>
    <t>補助辦法八-(三)6.講師費不補助。</t>
    <phoneticPr fontId="1" type="noConversion"/>
  </si>
  <si>
    <t>經費預算於文宣項目中未寫清楚數量、單價，故扣200元，僅補助5800元。</t>
    <phoneticPr fontId="1" type="noConversion"/>
  </si>
  <si>
    <t>計劃書內容為期末成發內容與B30案相同，故擇一補助。</t>
    <phoneticPr fontId="1" type="noConversion"/>
  </si>
  <si>
    <t>活動時間109年10月17日?日期錯誤扣100元，僅補助700元。</t>
    <phoneticPr fontId="1" type="noConversion"/>
  </si>
  <si>
    <t>經費項目錯誤</t>
    <phoneticPr fontId="1" type="noConversion"/>
  </si>
  <si>
    <t>6-3項目補助上限為6000元，申請金額錯誤故扣200元，僅補助5800元。</t>
    <phoneticPr fontId="1" type="noConversion"/>
  </si>
  <si>
    <t>住宿費每人僅可補助上限一天500元，經費預算未清楚註明學校補助金額故扣200元，僅補助6300元。</t>
    <phoneticPr fontId="1" type="noConversion"/>
  </si>
  <si>
    <t>補助欄多項申請補助加總後與申請補助金額不同，無法辨別欲申請之補助為何項目，未能仔細編列故扣500元。</t>
    <phoneticPr fontId="1" type="noConversion"/>
  </si>
  <si>
    <t>經費計算錯誤扣100元。</t>
    <phoneticPr fontId="1" type="noConversion"/>
  </si>
  <si>
    <t>活動籌備流程部分年度填寫170年，故扣100元。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</si>
</sst>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4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>
      <alignment vertical="center"/>
    </xf>
    <xf numFmtId="0" fontId="4" fillId="6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0" fontId="4" fillId="3" borderId="1" xfId="0" applyFont="1" applyFill="1" applyBorder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7" borderId="1" xfId="0" applyFont="1" applyFill="1" applyBorder="1">
      <alignment vertical="center"/>
    </xf>
    <xf numFmtId="0" fontId="4" fillId="7" borderId="1" xfId="0" applyFont="1" applyFill="1" applyBorder="1">
      <alignment vertical="center"/>
    </xf>
    <xf numFmtId="0" fontId="4" fillId="6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7"/>
  <sheetViews>
    <sheetView tabSelected="1" topLeftCell="C25" zoomScale="70" zoomScaleNormal="70" workbookViewId="0">
      <selection activeCell="K125" sqref="K125"/>
    </sheetView>
  </sheetViews>
  <sheetFormatPr defaultRowHeight="16.5" x14ac:dyDescent="0.25"/>
  <cols>
    <col min="1" max="2" width="9" style="34"/>
    <col min="3" max="3" width="9" style="31"/>
    <col min="4" max="4" width="28.875" style="31" customWidth="1"/>
    <col min="5" max="5" width="66.625" style="31" bestFit="1" customWidth="1"/>
    <col min="6" max="6" width="10" style="35" customWidth="1"/>
    <col min="7" max="7" width="9.5" style="34" bestFit="1" customWidth="1"/>
    <col min="8" max="8" width="7.5" style="34" bestFit="1" customWidth="1"/>
    <col min="9" max="9" width="12.375" style="31" customWidth="1"/>
    <col min="10" max="11" width="18.25" style="31" customWidth="1"/>
    <col min="12" max="12" width="22" style="31" customWidth="1"/>
    <col min="13" max="13" width="218.5" style="31" bestFit="1" customWidth="1"/>
    <col min="14" max="16384" width="9" style="31"/>
  </cols>
  <sheetData>
    <row r="1" spans="1:14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0"/>
    </row>
    <row r="2" spans="1:14" ht="30.75" customHeight="1" x14ac:dyDescent="0.25">
      <c r="A2" s="1" t="s">
        <v>7</v>
      </c>
      <c r="B2" s="2" t="s">
        <v>0</v>
      </c>
      <c r="C2" s="2" t="s">
        <v>1</v>
      </c>
      <c r="D2" s="2" t="s">
        <v>2</v>
      </c>
      <c r="E2" s="2" t="s">
        <v>3</v>
      </c>
      <c r="F2" s="15" t="s">
        <v>10</v>
      </c>
      <c r="G2" s="2" t="s">
        <v>9</v>
      </c>
      <c r="H2" s="2" t="s">
        <v>8</v>
      </c>
      <c r="I2" s="2" t="s">
        <v>4</v>
      </c>
      <c r="J2" s="21" t="s">
        <v>11</v>
      </c>
      <c r="K2" s="21" t="s">
        <v>12</v>
      </c>
      <c r="L2" s="2" t="s">
        <v>6</v>
      </c>
      <c r="M2" s="2" t="s">
        <v>5</v>
      </c>
      <c r="N2" s="30"/>
    </row>
    <row r="3" spans="1:14" x14ac:dyDescent="0.25">
      <c r="A3" s="6">
        <v>1</v>
      </c>
      <c r="B3" s="6" t="s">
        <v>127</v>
      </c>
      <c r="C3" s="12" t="s">
        <v>312</v>
      </c>
      <c r="D3" s="7" t="s">
        <v>31</v>
      </c>
      <c r="E3" s="8" t="s">
        <v>32</v>
      </c>
      <c r="F3" s="19" t="s">
        <v>33</v>
      </c>
      <c r="G3" s="6" t="s">
        <v>24</v>
      </c>
      <c r="H3" s="6" t="s">
        <v>219</v>
      </c>
      <c r="I3" s="8">
        <v>2750</v>
      </c>
      <c r="J3" s="8">
        <v>2750</v>
      </c>
      <c r="K3" s="36"/>
      <c r="L3" s="22">
        <v>2750</v>
      </c>
      <c r="M3" s="8"/>
      <c r="N3" s="30"/>
    </row>
    <row r="4" spans="1:14" x14ac:dyDescent="0.25">
      <c r="A4" s="6">
        <v>2</v>
      </c>
      <c r="B4" s="6" t="s">
        <v>128</v>
      </c>
      <c r="C4" s="12" t="s">
        <v>312</v>
      </c>
      <c r="D4" s="7" t="s">
        <v>59</v>
      </c>
      <c r="E4" s="8" t="s">
        <v>60</v>
      </c>
      <c r="F4" s="19" t="s">
        <v>61</v>
      </c>
      <c r="G4" s="6" t="s">
        <v>53</v>
      </c>
      <c r="H4" s="6" t="s">
        <v>53</v>
      </c>
      <c r="I4" s="8">
        <v>796</v>
      </c>
      <c r="J4" s="8" t="s">
        <v>339</v>
      </c>
      <c r="K4" s="8">
        <v>796</v>
      </c>
      <c r="L4" s="22">
        <v>796</v>
      </c>
      <c r="M4" s="8"/>
      <c r="N4" s="30"/>
    </row>
    <row r="5" spans="1:14" x14ac:dyDescent="0.25">
      <c r="A5" s="6">
        <v>3</v>
      </c>
      <c r="B5" s="6" t="s">
        <v>129</v>
      </c>
      <c r="C5" s="12" t="s">
        <v>312</v>
      </c>
      <c r="D5" s="7" t="s">
        <v>82</v>
      </c>
      <c r="E5" s="22" t="s">
        <v>83</v>
      </c>
      <c r="F5" s="24" t="s">
        <v>84</v>
      </c>
      <c r="G5" s="32" t="s">
        <v>53</v>
      </c>
      <c r="H5" s="6" t="s">
        <v>17</v>
      </c>
      <c r="I5" s="8">
        <v>2994</v>
      </c>
      <c r="J5" s="8">
        <v>2994</v>
      </c>
      <c r="K5" s="36"/>
      <c r="L5" s="22">
        <v>2994</v>
      </c>
      <c r="M5" s="8"/>
      <c r="N5" s="30"/>
    </row>
    <row r="6" spans="1:14" x14ac:dyDescent="0.25">
      <c r="A6" s="6">
        <v>4</v>
      </c>
      <c r="B6" s="6" t="s">
        <v>130</v>
      </c>
      <c r="C6" s="12" t="s">
        <v>312</v>
      </c>
      <c r="D6" s="7" t="s">
        <v>82</v>
      </c>
      <c r="E6" s="22" t="s">
        <v>85</v>
      </c>
      <c r="F6" s="24" t="s">
        <v>84</v>
      </c>
      <c r="G6" s="32" t="s">
        <v>53</v>
      </c>
      <c r="H6" s="6" t="s">
        <v>17</v>
      </c>
      <c r="I6" s="8">
        <v>2978</v>
      </c>
      <c r="J6" s="8">
        <v>2978</v>
      </c>
      <c r="K6" s="36"/>
      <c r="L6" s="22">
        <v>2978</v>
      </c>
      <c r="M6" s="8"/>
      <c r="N6" s="30"/>
    </row>
    <row r="7" spans="1:14" x14ac:dyDescent="0.25">
      <c r="A7" s="6">
        <v>5</v>
      </c>
      <c r="B7" s="6" t="s">
        <v>131</v>
      </c>
      <c r="C7" s="12" t="s">
        <v>312</v>
      </c>
      <c r="D7" s="7" t="s">
        <v>82</v>
      </c>
      <c r="E7" s="7" t="s">
        <v>86</v>
      </c>
      <c r="F7" s="26" t="s">
        <v>65</v>
      </c>
      <c r="G7" s="32" t="s">
        <v>53</v>
      </c>
      <c r="H7" s="6" t="s">
        <v>17</v>
      </c>
      <c r="I7" s="8">
        <v>972</v>
      </c>
      <c r="J7" s="8" t="s">
        <v>339</v>
      </c>
      <c r="K7" s="8">
        <v>972</v>
      </c>
      <c r="L7" s="22">
        <v>972</v>
      </c>
      <c r="M7" s="8"/>
      <c r="N7" s="30"/>
    </row>
    <row r="8" spans="1:14" x14ac:dyDescent="0.25">
      <c r="A8" s="6">
        <v>6</v>
      </c>
      <c r="B8" s="6" t="s">
        <v>132</v>
      </c>
      <c r="C8" s="12" t="s">
        <v>312</v>
      </c>
      <c r="D8" s="7" t="s">
        <v>121</v>
      </c>
      <c r="E8" s="22" t="s">
        <v>122</v>
      </c>
      <c r="F8" s="24" t="s">
        <v>123</v>
      </c>
      <c r="G8" s="32" t="s">
        <v>124</v>
      </c>
      <c r="H8" s="6" t="s">
        <v>124</v>
      </c>
      <c r="I8" s="8">
        <v>4000</v>
      </c>
      <c r="J8" s="8" t="s">
        <v>339</v>
      </c>
      <c r="K8" s="8">
        <v>2863</v>
      </c>
      <c r="L8" s="22">
        <v>2863</v>
      </c>
      <c r="M8" s="33" t="s">
        <v>361</v>
      </c>
      <c r="N8" s="30"/>
    </row>
    <row r="9" spans="1:14" x14ac:dyDescent="0.25">
      <c r="A9" s="6">
        <v>7</v>
      </c>
      <c r="B9" s="6" t="s">
        <v>133</v>
      </c>
      <c r="C9" s="12" t="s">
        <v>312</v>
      </c>
      <c r="D9" s="7" t="s">
        <v>121</v>
      </c>
      <c r="E9" s="22" t="s">
        <v>125</v>
      </c>
      <c r="F9" s="24" t="s">
        <v>126</v>
      </c>
      <c r="G9" s="32" t="s">
        <v>124</v>
      </c>
      <c r="H9" s="6" t="s">
        <v>17</v>
      </c>
      <c r="I9" s="8">
        <v>5000</v>
      </c>
      <c r="J9" s="8">
        <v>5000</v>
      </c>
      <c r="K9" s="36"/>
      <c r="L9" s="22">
        <v>5000</v>
      </c>
      <c r="M9" s="8"/>
      <c r="N9" s="30"/>
    </row>
    <row r="10" spans="1:14" x14ac:dyDescent="0.25">
      <c r="A10" s="6">
        <v>8</v>
      </c>
      <c r="B10" s="6" t="s">
        <v>180</v>
      </c>
      <c r="C10" s="12" t="s">
        <v>312</v>
      </c>
      <c r="D10" s="7" t="s">
        <v>259</v>
      </c>
      <c r="E10" s="22" t="s">
        <v>260</v>
      </c>
      <c r="F10" s="24" t="s">
        <v>221</v>
      </c>
      <c r="G10" s="32" t="s">
        <v>219</v>
      </c>
      <c r="H10" s="6" t="s">
        <v>17</v>
      </c>
      <c r="I10" s="8">
        <v>2000</v>
      </c>
      <c r="J10" s="8" t="s">
        <v>339</v>
      </c>
      <c r="K10" s="8">
        <v>1445</v>
      </c>
      <c r="L10" s="22">
        <v>1445</v>
      </c>
      <c r="M10" s="8"/>
      <c r="N10" s="30"/>
    </row>
    <row r="11" spans="1:14" x14ac:dyDescent="0.25">
      <c r="A11" s="6">
        <v>9</v>
      </c>
      <c r="B11" s="6" t="s">
        <v>181</v>
      </c>
      <c r="C11" s="12" t="s">
        <v>312</v>
      </c>
      <c r="D11" s="7" t="s">
        <v>259</v>
      </c>
      <c r="E11" s="22" t="s">
        <v>266</v>
      </c>
      <c r="F11" s="24" t="s">
        <v>218</v>
      </c>
      <c r="G11" s="32" t="s">
        <v>219</v>
      </c>
      <c r="H11" s="6" t="s">
        <v>17</v>
      </c>
      <c r="I11" s="8">
        <v>5000</v>
      </c>
      <c r="J11" s="8">
        <v>5000</v>
      </c>
      <c r="K11" s="36"/>
      <c r="L11" s="22">
        <v>4800</v>
      </c>
      <c r="M11" s="8" t="s">
        <v>346</v>
      </c>
      <c r="N11" s="30"/>
    </row>
    <row r="12" spans="1:14" x14ac:dyDescent="0.25">
      <c r="A12" s="6">
        <v>10</v>
      </c>
      <c r="B12" s="6" t="s">
        <v>182</v>
      </c>
      <c r="C12" s="12" t="s">
        <v>312</v>
      </c>
      <c r="D12" s="7" t="s">
        <v>177</v>
      </c>
      <c r="E12" s="8" t="s">
        <v>178</v>
      </c>
      <c r="F12" s="19" t="s">
        <v>179</v>
      </c>
      <c r="G12" s="6" t="s">
        <v>169</v>
      </c>
      <c r="H12" s="6" t="s">
        <v>17</v>
      </c>
      <c r="I12" s="8">
        <v>8000</v>
      </c>
      <c r="J12" s="8">
        <v>8000</v>
      </c>
      <c r="K12" s="36"/>
      <c r="L12" s="22">
        <v>8000</v>
      </c>
      <c r="M12" s="8"/>
      <c r="N12" s="30"/>
    </row>
    <row r="13" spans="1:14" x14ac:dyDescent="0.25">
      <c r="A13" s="6">
        <v>11</v>
      </c>
      <c r="B13" s="6" t="s">
        <v>183</v>
      </c>
      <c r="C13" s="12" t="s">
        <v>312</v>
      </c>
      <c r="D13" s="7" t="s">
        <v>267</v>
      </c>
      <c r="E13" s="8" t="s">
        <v>226</v>
      </c>
      <c r="F13" s="19" t="s">
        <v>221</v>
      </c>
      <c r="G13" s="6" t="s">
        <v>219</v>
      </c>
      <c r="H13" s="6" t="s">
        <v>17</v>
      </c>
      <c r="I13" s="8">
        <v>3400</v>
      </c>
      <c r="J13" s="8">
        <v>2000</v>
      </c>
      <c r="K13" s="36"/>
      <c r="L13" s="22">
        <v>1700</v>
      </c>
      <c r="M13" s="8" t="s">
        <v>343</v>
      </c>
      <c r="N13" s="30"/>
    </row>
    <row r="14" spans="1:14" x14ac:dyDescent="0.25">
      <c r="A14" s="6">
        <v>12</v>
      </c>
      <c r="B14" s="6" t="s">
        <v>184</v>
      </c>
      <c r="C14" s="12" t="s">
        <v>312</v>
      </c>
      <c r="D14" s="7" t="s">
        <v>267</v>
      </c>
      <c r="E14" s="8" t="s">
        <v>268</v>
      </c>
      <c r="F14" s="19" t="s">
        <v>231</v>
      </c>
      <c r="G14" s="6" t="s">
        <v>219</v>
      </c>
      <c r="H14" s="6" t="s">
        <v>17</v>
      </c>
      <c r="I14" s="8">
        <v>1960</v>
      </c>
      <c r="J14" s="8" t="s">
        <v>339</v>
      </c>
      <c r="K14" s="8">
        <v>1000</v>
      </c>
      <c r="L14" s="22">
        <v>800</v>
      </c>
      <c r="M14" s="8" t="s">
        <v>360</v>
      </c>
      <c r="N14" s="30"/>
    </row>
    <row r="15" spans="1:14" x14ac:dyDescent="0.25">
      <c r="A15" s="6">
        <v>13</v>
      </c>
      <c r="B15" s="6" t="s">
        <v>185</v>
      </c>
      <c r="C15" s="12" t="s">
        <v>312</v>
      </c>
      <c r="D15" s="7" t="s">
        <v>267</v>
      </c>
      <c r="E15" s="8" t="s">
        <v>269</v>
      </c>
      <c r="F15" s="19" t="s">
        <v>231</v>
      </c>
      <c r="G15" s="6" t="s">
        <v>219</v>
      </c>
      <c r="H15" s="6" t="s">
        <v>17</v>
      </c>
      <c r="I15" s="8">
        <v>2516</v>
      </c>
      <c r="J15" s="8">
        <v>1000</v>
      </c>
      <c r="K15" s="36"/>
      <c r="L15" s="22">
        <v>800</v>
      </c>
      <c r="M15" s="8" t="s">
        <v>340</v>
      </c>
      <c r="N15" s="30"/>
    </row>
    <row r="16" spans="1:14" x14ac:dyDescent="0.25">
      <c r="A16" s="6">
        <v>14</v>
      </c>
      <c r="B16" s="6" t="s">
        <v>186</v>
      </c>
      <c r="C16" s="12" t="s">
        <v>312</v>
      </c>
      <c r="D16" s="7" t="s">
        <v>270</v>
      </c>
      <c r="E16" s="8" t="s">
        <v>271</v>
      </c>
      <c r="F16" s="19" t="s">
        <v>231</v>
      </c>
      <c r="G16" s="6" t="s">
        <v>219</v>
      </c>
      <c r="H16" s="6" t="s">
        <v>17</v>
      </c>
      <c r="I16" s="8">
        <v>985</v>
      </c>
      <c r="J16" s="8">
        <v>985</v>
      </c>
      <c r="K16" s="36"/>
      <c r="L16" s="8">
        <v>885</v>
      </c>
      <c r="M16" s="8" t="s">
        <v>341</v>
      </c>
      <c r="N16" s="30"/>
    </row>
    <row r="17" spans="1:14" x14ac:dyDescent="0.25">
      <c r="A17" s="6">
        <v>15</v>
      </c>
      <c r="B17" s="6" t="s">
        <v>187</v>
      </c>
      <c r="C17" s="12" t="s">
        <v>312</v>
      </c>
      <c r="D17" s="7" t="s">
        <v>270</v>
      </c>
      <c r="E17" s="8" t="s">
        <v>272</v>
      </c>
      <c r="F17" s="19" t="s">
        <v>231</v>
      </c>
      <c r="G17" s="6" t="s">
        <v>219</v>
      </c>
      <c r="H17" s="6" t="s">
        <v>17</v>
      </c>
      <c r="I17" s="8">
        <v>335</v>
      </c>
      <c r="J17" s="8">
        <v>335</v>
      </c>
      <c r="K17" s="36"/>
      <c r="L17" s="8">
        <v>335</v>
      </c>
      <c r="M17" s="8"/>
      <c r="N17" s="30"/>
    </row>
    <row r="18" spans="1:14" x14ac:dyDescent="0.25">
      <c r="A18" s="6">
        <v>16</v>
      </c>
      <c r="B18" s="6" t="s">
        <v>188</v>
      </c>
      <c r="C18" s="12" t="s">
        <v>312</v>
      </c>
      <c r="D18" s="7" t="s">
        <v>270</v>
      </c>
      <c r="E18" s="8" t="s">
        <v>273</v>
      </c>
      <c r="F18" s="19" t="s">
        <v>221</v>
      </c>
      <c r="G18" s="6" t="s">
        <v>219</v>
      </c>
      <c r="H18" s="6" t="s">
        <v>17</v>
      </c>
      <c r="I18" s="8">
        <v>270</v>
      </c>
      <c r="J18" s="8">
        <v>270</v>
      </c>
      <c r="K18" s="36"/>
      <c r="L18" s="8">
        <v>270</v>
      </c>
      <c r="M18" s="8"/>
      <c r="N18" s="30"/>
    </row>
    <row r="19" spans="1:14" x14ac:dyDescent="0.25">
      <c r="A19" s="6">
        <v>17</v>
      </c>
      <c r="B19" s="6" t="s">
        <v>261</v>
      </c>
      <c r="C19" s="12" t="s">
        <v>312</v>
      </c>
      <c r="D19" s="7" t="s">
        <v>270</v>
      </c>
      <c r="E19" s="8" t="s">
        <v>274</v>
      </c>
      <c r="F19" s="19" t="s">
        <v>275</v>
      </c>
      <c r="G19" s="6" t="s">
        <v>219</v>
      </c>
      <c r="H19" s="6" t="s">
        <v>17</v>
      </c>
      <c r="I19" s="8">
        <v>18400</v>
      </c>
      <c r="J19" s="8">
        <v>18400</v>
      </c>
      <c r="K19" s="36"/>
      <c r="L19" s="8">
        <v>3000</v>
      </c>
      <c r="M19" s="8" t="s">
        <v>342</v>
      </c>
      <c r="N19" s="30"/>
    </row>
    <row r="20" spans="1:14" x14ac:dyDescent="0.25">
      <c r="A20" s="6">
        <v>18</v>
      </c>
      <c r="B20" s="6" t="s">
        <v>262</v>
      </c>
      <c r="C20" s="12" t="s">
        <v>312</v>
      </c>
      <c r="D20" s="7" t="s">
        <v>276</v>
      </c>
      <c r="E20" s="8" t="s">
        <v>277</v>
      </c>
      <c r="F20" s="24"/>
      <c r="G20" s="6" t="s">
        <v>219</v>
      </c>
      <c r="H20" s="6" t="s">
        <v>17</v>
      </c>
      <c r="I20" s="8">
        <v>2000</v>
      </c>
      <c r="J20" s="8" t="s">
        <v>339</v>
      </c>
      <c r="K20" s="22" t="s">
        <v>369</v>
      </c>
      <c r="L20" s="22" t="s">
        <v>369</v>
      </c>
      <c r="M20" s="8"/>
      <c r="N20" s="30"/>
    </row>
    <row r="21" spans="1:14" x14ac:dyDescent="0.25">
      <c r="A21" s="6">
        <v>19</v>
      </c>
      <c r="B21" s="6" t="s">
        <v>263</v>
      </c>
      <c r="C21" s="12" t="s">
        <v>312</v>
      </c>
      <c r="D21" s="7" t="s">
        <v>278</v>
      </c>
      <c r="E21" s="8" t="s">
        <v>279</v>
      </c>
      <c r="F21" s="19" t="s">
        <v>224</v>
      </c>
      <c r="G21" s="6" t="s">
        <v>219</v>
      </c>
      <c r="H21" s="6" t="s">
        <v>17</v>
      </c>
      <c r="I21" s="8">
        <v>1500</v>
      </c>
      <c r="J21" s="8" t="s">
        <v>339</v>
      </c>
      <c r="K21" s="22">
        <v>1500</v>
      </c>
      <c r="L21" s="8">
        <v>1500</v>
      </c>
      <c r="M21" s="8"/>
      <c r="N21" s="30"/>
    </row>
    <row r="22" spans="1:14" x14ac:dyDescent="0.25">
      <c r="A22" s="6">
        <v>20</v>
      </c>
      <c r="B22" s="6" t="s">
        <v>264</v>
      </c>
      <c r="C22" s="12" t="s">
        <v>312</v>
      </c>
      <c r="D22" s="7" t="s">
        <v>278</v>
      </c>
      <c r="E22" s="8" t="s">
        <v>280</v>
      </c>
      <c r="F22" s="19" t="s">
        <v>231</v>
      </c>
      <c r="G22" s="6" t="s">
        <v>219</v>
      </c>
      <c r="H22" s="6" t="s">
        <v>17</v>
      </c>
      <c r="I22" s="8">
        <v>990</v>
      </c>
      <c r="J22" s="8">
        <v>990</v>
      </c>
      <c r="K22" s="36"/>
      <c r="L22" s="8">
        <v>790</v>
      </c>
      <c r="M22" s="8" t="s">
        <v>345</v>
      </c>
      <c r="N22" s="30"/>
    </row>
    <row r="23" spans="1:14" x14ac:dyDescent="0.25">
      <c r="A23" s="6">
        <v>21</v>
      </c>
      <c r="B23" s="6" t="s">
        <v>265</v>
      </c>
      <c r="C23" s="12" t="s">
        <v>312</v>
      </c>
      <c r="D23" s="7" t="s">
        <v>278</v>
      </c>
      <c r="E23" s="8" t="s">
        <v>281</v>
      </c>
      <c r="F23" s="19" t="s">
        <v>282</v>
      </c>
      <c r="G23" s="6" t="s">
        <v>219</v>
      </c>
      <c r="H23" s="6" t="s">
        <v>17</v>
      </c>
      <c r="I23" s="8">
        <v>5000</v>
      </c>
      <c r="J23" s="8" t="s">
        <v>339</v>
      </c>
      <c r="K23" s="22">
        <v>5000</v>
      </c>
      <c r="L23" s="8">
        <v>5000</v>
      </c>
      <c r="M23" s="8"/>
      <c r="N23" s="30"/>
    </row>
    <row r="24" spans="1:14" x14ac:dyDescent="0.25">
      <c r="A24" s="6">
        <v>22</v>
      </c>
      <c r="B24" s="6" t="s">
        <v>287</v>
      </c>
      <c r="C24" s="12" t="s">
        <v>312</v>
      </c>
      <c r="D24" s="7" t="s">
        <v>283</v>
      </c>
      <c r="E24" s="8" t="s">
        <v>226</v>
      </c>
      <c r="F24" s="19" t="s">
        <v>221</v>
      </c>
      <c r="G24" s="6" t="s">
        <v>219</v>
      </c>
      <c r="H24" s="6" t="s">
        <v>17</v>
      </c>
      <c r="I24" s="8">
        <v>2022</v>
      </c>
      <c r="J24" s="8" t="s">
        <v>339</v>
      </c>
      <c r="K24" s="22">
        <v>1732</v>
      </c>
      <c r="L24" s="8">
        <v>1800</v>
      </c>
      <c r="M24" s="8" t="s">
        <v>368</v>
      </c>
      <c r="N24" s="30"/>
    </row>
    <row r="25" spans="1:14" x14ac:dyDescent="0.25">
      <c r="A25" s="6">
        <v>23</v>
      </c>
      <c r="B25" s="6" t="s">
        <v>288</v>
      </c>
      <c r="C25" s="12" t="s">
        <v>312</v>
      </c>
      <c r="D25" s="7" t="s">
        <v>283</v>
      </c>
      <c r="E25" s="8" t="s">
        <v>284</v>
      </c>
      <c r="F25" s="19" t="s">
        <v>248</v>
      </c>
      <c r="G25" s="6" t="s">
        <v>219</v>
      </c>
      <c r="H25" s="6" t="s">
        <v>17</v>
      </c>
      <c r="I25" s="8">
        <v>2630</v>
      </c>
      <c r="J25" s="8">
        <v>2630</v>
      </c>
      <c r="K25" s="36"/>
      <c r="L25" s="8">
        <v>2430</v>
      </c>
      <c r="M25" s="8" t="s">
        <v>344</v>
      </c>
      <c r="N25" s="30"/>
    </row>
    <row r="26" spans="1:14" x14ac:dyDescent="0.25">
      <c r="A26" s="6">
        <v>24</v>
      </c>
      <c r="B26" s="6" t="s">
        <v>289</v>
      </c>
      <c r="C26" s="12" t="s">
        <v>312</v>
      </c>
      <c r="D26" s="7" t="s">
        <v>283</v>
      </c>
      <c r="E26" s="8" t="s">
        <v>285</v>
      </c>
      <c r="F26" s="19" t="s">
        <v>286</v>
      </c>
      <c r="G26" s="6" t="s">
        <v>219</v>
      </c>
      <c r="H26" s="6" t="s">
        <v>17</v>
      </c>
      <c r="I26" s="8">
        <v>3014</v>
      </c>
      <c r="J26" s="8" t="s">
        <v>339</v>
      </c>
      <c r="K26" s="22">
        <v>3000</v>
      </c>
      <c r="L26" s="8">
        <v>2785</v>
      </c>
      <c r="M26" s="8" t="s">
        <v>367</v>
      </c>
      <c r="N26" s="30"/>
    </row>
    <row r="27" spans="1:14" x14ac:dyDescent="0.25">
      <c r="A27" s="6">
        <v>25</v>
      </c>
      <c r="B27" s="6" t="s">
        <v>320</v>
      </c>
      <c r="C27" s="12" t="s">
        <v>312</v>
      </c>
      <c r="D27" s="7" t="s">
        <v>313</v>
      </c>
      <c r="E27" s="8" t="s">
        <v>314</v>
      </c>
      <c r="F27" s="19" t="s">
        <v>231</v>
      </c>
      <c r="G27" s="6" t="s">
        <v>219</v>
      </c>
      <c r="H27" s="6" t="s">
        <v>17</v>
      </c>
      <c r="I27" s="8">
        <v>1000</v>
      </c>
      <c r="J27" s="8" t="s">
        <v>339</v>
      </c>
      <c r="K27" s="23">
        <v>800</v>
      </c>
      <c r="L27" s="8">
        <v>800</v>
      </c>
      <c r="M27" s="8" t="s">
        <v>345</v>
      </c>
      <c r="N27" s="30"/>
    </row>
    <row r="28" spans="1:14" x14ac:dyDescent="0.25">
      <c r="A28" s="6">
        <v>26</v>
      </c>
      <c r="B28" s="6" t="s">
        <v>321</v>
      </c>
      <c r="C28" s="12" t="s">
        <v>312</v>
      </c>
      <c r="D28" s="7" t="s">
        <v>313</v>
      </c>
      <c r="E28" s="8" t="s">
        <v>315</v>
      </c>
      <c r="F28" s="19" t="s">
        <v>224</v>
      </c>
      <c r="G28" s="6" t="s">
        <v>219</v>
      </c>
      <c r="H28" s="6" t="s">
        <v>17</v>
      </c>
      <c r="I28" s="8">
        <v>1000</v>
      </c>
      <c r="J28" s="8" t="s">
        <v>339</v>
      </c>
      <c r="K28" s="22">
        <v>800</v>
      </c>
      <c r="L28" s="8">
        <v>800</v>
      </c>
      <c r="M28" s="8" t="s">
        <v>364</v>
      </c>
      <c r="N28" s="30"/>
    </row>
    <row r="29" spans="1:14" x14ac:dyDescent="0.25">
      <c r="A29" s="6">
        <v>27</v>
      </c>
      <c r="B29" s="6" t="s">
        <v>322</v>
      </c>
      <c r="C29" s="12" t="s">
        <v>312</v>
      </c>
      <c r="D29" s="7" t="s">
        <v>313</v>
      </c>
      <c r="E29" s="8" t="s">
        <v>316</v>
      </c>
      <c r="F29" s="19" t="s">
        <v>251</v>
      </c>
      <c r="G29" s="6" t="s">
        <v>219</v>
      </c>
      <c r="H29" s="6" t="s">
        <v>17</v>
      </c>
      <c r="I29" s="8">
        <v>2000</v>
      </c>
      <c r="J29" s="8" t="s">
        <v>339</v>
      </c>
      <c r="K29" s="22">
        <v>1800</v>
      </c>
      <c r="L29" s="8">
        <v>1800</v>
      </c>
      <c r="M29" s="8" t="s">
        <v>365</v>
      </c>
      <c r="N29" s="30"/>
    </row>
    <row r="30" spans="1:14" x14ac:dyDescent="0.25">
      <c r="A30" s="6">
        <v>28</v>
      </c>
      <c r="B30" s="6" t="s">
        <v>323</v>
      </c>
      <c r="C30" s="12" t="s">
        <v>312</v>
      </c>
      <c r="D30" s="7" t="s">
        <v>313</v>
      </c>
      <c r="E30" s="8" t="s">
        <v>317</v>
      </c>
      <c r="F30" s="19" t="s">
        <v>251</v>
      </c>
      <c r="G30" s="6" t="s">
        <v>219</v>
      </c>
      <c r="H30" s="6" t="s">
        <v>17</v>
      </c>
      <c r="I30" s="8">
        <v>2000</v>
      </c>
      <c r="J30" s="8" t="s">
        <v>339</v>
      </c>
      <c r="K30" s="22">
        <v>1800</v>
      </c>
      <c r="L30" s="8">
        <v>1800</v>
      </c>
      <c r="M30" s="8" t="s">
        <v>363</v>
      </c>
      <c r="N30" s="30"/>
    </row>
    <row r="31" spans="1:14" x14ac:dyDescent="0.25">
      <c r="A31" s="6">
        <v>29</v>
      </c>
      <c r="B31" s="6" t="s">
        <v>324</v>
      </c>
      <c r="C31" s="12" t="s">
        <v>312</v>
      </c>
      <c r="D31" s="7" t="s">
        <v>313</v>
      </c>
      <c r="E31" s="8" t="s">
        <v>318</v>
      </c>
      <c r="F31" s="19" t="s">
        <v>224</v>
      </c>
      <c r="G31" s="6" t="s">
        <v>219</v>
      </c>
      <c r="H31" s="6" t="s">
        <v>17</v>
      </c>
      <c r="I31" s="8">
        <v>1000</v>
      </c>
      <c r="J31" s="8" t="s">
        <v>339</v>
      </c>
      <c r="K31" s="22">
        <v>800</v>
      </c>
      <c r="L31" s="8">
        <v>900</v>
      </c>
      <c r="M31" s="8" t="s">
        <v>366</v>
      </c>
      <c r="N31" s="30"/>
    </row>
    <row r="32" spans="1:14" x14ac:dyDescent="0.25">
      <c r="A32" s="6">
        <v>30</v>
      </c>
      <c r="B32" s="6" t="s">
        <v>325</v>
      </c>
      <c r="C32" s="12" t="s">
        <v>312</v>
      </c>
      <c r="D32" s="7" t="s">
        <v>313</v>
      </c>
      <c r="E32" s="8" t="s">
        <v>319</v>
      </c>
      <c r="F32" s="19" t="s">
        <v>291</v>
      </c>
      <c r="G32" s="6" t="s">
        <v>219</v>
      </c>
      <c r="H32" s="6" t="s">
        <v>17</v>
      </c>
      <c r="I32" s="8">
        <v>1000</v>
      </c>
      <c r="J32" s="8" t="s">
        <v>339</v>
      </c>
      <c r="K32" s="22">
        <v>17</v>
      </c>
      <c r="L32" s="8">
        <v>17</v>
      </c>
      <c r="M32" s="8" t="s">
        <v>362</v>
      </c>
      <c r="N32" s="30"/>
    </row>
    <row r="33" spans="1:14" x14ac:dyDescent="0.25">
      <c r="A33" s="40" t="s">
        <v>326</v>
      </c>
      <c r="B33" s="40"/>
      <c r="C33" s="40"/>
      <c r="D33" s="40"/>
      <c r="E33" s="40"/>
      <c r="F33" s="16"/>
      <c r="G33" s="28"/>
      <c r="H33" s="28"/>
      <c r="I33" s="3">
        <f>SUM(I3:I32)</f>
        <v>87512</v>
      </c>
      <c r="J33" s="3">
        <f>SUM(J3:J32)</f>
        <v>53332</v>
      </c>
      <c r="K33" s="3">
        <f>SUM(K3:K32)</f>
        <v>24325</v>
      </c>
      <c r="L33" s="3">
        <f>SUM(L3:L32)</f>
        <v>60810</v>
      </c>
      <c r="M33" s="4"/>
      <c r="N33" s="30"/>
    </row>
    <row r="34" spans="1:14" x14ac:dyDescent="0.25">
      <c r="A34" s="6">
        <v>31</v>
      </c>
      <c r="B34" s="6" t="s">
        <v>34</v>
      </c>
      <c r="C34" s="12" t="s">
        <v>135</v>
      </c>
      <c r="D34" s="7" t="s">
        <v>18</v>
      </c>
      <c r="E34" s="8" t="s">
        <v>19</v>
      </c>
      <c r="F34" s="19" t="s">
        <v>16</v>
      </c>
      <c r="G34" s="6" t="s">
        <v>17</v>
      </c>
      <c r="H34" s="6" t="s">
        <v>20</v>
      </c>
      <c r="I34" s="8">
        <v>1993</v>
      </c>
      <c r="J34" s="8">
        <v>1993</v>
      </c>
      <c r="K34" s="36"/>
      <c r="L34" s="8">
        <v>1993</v>
      </c>
      <c r="M34" s="8"/>
      <c r="N34" s="30"/>
    </row>
    <row r="35" spans="1:14" x14ac:dyDescent="0.25">
      <c r="A35" s="6">
        <v>32</v>
      </c>
      <c r="B35" s="6" t="s">
        <v>35</v>
      </c>
      <c r="C35" s="12" t="s">
        <v>135</v>
      </c>
      <c r="D35" s="7" t="s">
        <v>18</v>
      </c>
      <c r="E35" s="8" t="s">
        <v>51</v>
      </c>
      <c r="F35" s="19" t="s">
        <v>52</v>
      </c>
      <c r="G35" s="6" t="s">
        <v>53</v>
      </c>
      <c r="H35" s="6" t="s">
        <v>53</v>
      </c>
      <c r="I35" s="8">
        <v>1557</v>
      </c>
      <c r="J35" s="8">
        <v>1557</v>
      </c>
      <c r="K35" s="36"/>
      <c r="L35" s="8">
        <v>1557</v>
      </c>
      <c r="M35" s="8"/>
      <c r="N35" s="30"/>
    </row>
    <row r="36" spans="1:14" x14ac:dyDescent="0.25">
      <c r="A36" s="6">
        <v>33</v>
      </c>
      <c r="B36" s="6" t="s">
        <v>36</v>
      </c>
      <c r="C36" s="12" t="s">
        <v>135</v>
      </c>
      <c r="D36" s="7" t="s">
        <v>18</v>
      </c>
      <c r="E36" s="8" t="s">
        <v>54</v>
      </c>
      <c r="F36" s="19" t="s">
        <v>55</v>
      </c>
      <c r="G36" s="6" t="s">
        <v>53</v>
      </c>
      <c r="H36" s="6" t="s">
        <v>53</v>
      </c>
      <c r="I36" s="8">
        <v>4787</v>
      </c>
      <c r="J36" s="8">
        <v>4787</v>
      </c>
      <c r="K36" s="36"/>
      <c r="L36" s="8">
        <v>4552</v>
      </c>
      <c r="M36" s="8" t="s">
        <v>352</v>
      </c>
      <c r="N36" s="30"/>
    </row>
    <row r="37" spans="1:14" x14ac:dyDescent="0.25">
      <c r="A37" s="6">
        <v>34</v>
      </c>
      <c r="B37" s="6" t="s">
        <v>37</v>
      </c>
      <c r="C37" s="12" t="s">
        <v>135</v>
      </c>
      <c r="D37" s="7" t="s">
        <v>21</v>
      </c>
      <c r="E37" s="8" t="s">
        <v>22</v>
      </c>
      <c r="F37" s="19" t="s">
        <v>23</v>
      </c>
      <c r="G37" s="6" t="s">
        <v>24</v>
      </c>
      <c r="H37" s="6" t="s">
        <v>20</v>
      </c>
      <c r="I37" s="8">
        <v>6000</v>
      </c>
      <c r="J37" s="8" t="s">
        <v>339</v>
      </c>
      <c r="K37" s="22">
        <v>5950</v>
      </c>
      <c r="L37" s="8">
        <v>5950</v>
      </c>
      <c r="M37" s="8" t="s">
        <v>373</v>
      </c>
      <c r="N37" s="30"/>
    </row>
    <row r="38" spans="1:14" x14ac:dyDescent="0.25">
      <c r="A38" s="6">
        <v>35</v>
      </c>
      <c r="B38" s="6" t="s">
        <v>38</v>
      </c>
      <c r="C38" s="12" t="s">
        <v>135</v>
      </c>
      <c r="D38" s="7" t="s">
        <v>21</v>
      </c>
      <c r="E38" s="8" t="s">
        <v>25</v>
      </c>
      <c r="F38" s="19" t="s">
        <v>26</v>
      </c>
      <c r="G38" s="6" t="s">
        <v>24</v>
      </c>
      <c r="H38" s="6" t="s">
        <v>20</v>
      </c>
      <c r="I38" s="8">
        <v>1500</v>
      </c>
      <c r="J38" s="8" t="s">
        <v>339</v>
      </c>
      <c r="K38" s="22">
        <v>1500</v>
      </c>
      <c r="L38" s="8">
        <v>1500</v>
      </c>
      <c r="M38" s="8"/>
      <c r="N38" s="30"/>
    </row>
    <row r="39" spans="1:14" x14ac:dyDescent="0.25">
      <c r="A39" s="6">
        <v>36</v>
      </c>
      <c r="B39" s="6" t="s">
        <v>39</v>
      </c>
      <c r="C39" s="12" t="s">
        <v>135</v>
      </c>
      <c r="D39" s="7" t="s">
        <v>21</v>
      </c>
      <c r="E39" s="8" t="s">
        <v>27</v>
      </c>
      <c r="F39" s="19" t="s">
        <v>28</v>
      </c>
      <c r="G39" s="6" t="s">
        <v>24</v>
      </c>
      <c r="H39" s="6" t="s">
        <v>20</v>
      </c>
      <c r="I39" s="8">
        <v>2000</v>
      </c>
      <c r="J39" s="8" t="s">
        <v>339</v>
      </c>
      <c r="K39" s="22">
        <v>1000</v>
      </c>
      <c r="L39" s="8">
        <v>1000</v>
      </c>
      <c r="M39" s="8"/>
      <c r="N39" s="30"/>
    </row>
    <row r="40" spans="1:14" x14ac:dyDescent="0.25">
      <c r="A40" s="6">
        <v>37</v>
      </c>
      <c r="B40" s="6" t="s">
        <v>40</v>
      </c>
      <c r="C40" s="12" t="s">
        <v>135</v>
      </c>
      <c r="D40" s="7" t="s">
        <v>21</v>
      </c>
      <c r="E40" s="8" t="s">
        <v>29</v>
      </c>
      <c r="F40" s="19" t="s">
        <v>30</v>
      </c>
      <c r="G40" s="6" t="s">
        <v>24</v>
      </c>
      <c r="H40" s="6" t="s">
        <v>20</v>
      </c>
      <c r="I40" s="8">
        <v>2763</v>
      </c>
      <c r="J40" s="8" t="s">
        <v>339</v>
      </c>
      <c r="K40" s="22">
        <v>2000</v>
      </c>
      <c r="L40" s="8">
        <v>2000</v>
      </c>
      <c r="M40" s="8"/>
      <c r="N40" s="30"/>
    </row>
    <row r="41" spans="1:14" x14ac:dyDescent="0.25">
      <c r="A41" s="6">
        <v>38</v>
      </c>
      <c r="B41" s="6" t="s">
        <v>41</v>
      </c>
      <c r="C41" s="12" t="s">
        <v>135</v>
      </c>
      <c r="D41" s="7" t="s">
        <v>21</v>
      </c>
      <c r="E41" s="8" t="s">
        <v>299</v>
      </c>
      <c r="F41" s="19" t="s">
        <v>275</v>
      </c>
      <c r="G41" s="6" t="s">
        <v>219</v>
      </c>
      <c r="H41" s="6" t="s">
        <v>17</v>
      </c>
      <c r="I41" s="8">
        <v>20000</v>
      </c>
      <c r="J41" s="8" t="s">
        <v>339</v>
      </c>
      <c r="K41" s="22">
        <v>7800</v>
      </c>
      <c r="L41" s="8">
        <v>7800</v>
      </c>
      <c r="M41" s="8" t="s">
        <v>370</v>
      </c>
      <c r="N41" s="30"/>
    </row>
    <row r="42" spans="1:14" x14ac:dyDescent="0.25">
      <c r="A42" s="6">
        <v>39</v>
      </c>
      <c r="B42" s="6" t="s">
        <v>42</v>
      </c>
      <c r="C42" s="12" t="s">
        <v>135</v>
      </c>
      <c r="D42" s="7" t="s">
        <v>44</v>
      </c>
      <c r="E42" s="9" t="s">
        <v>45</v>
      </c>
      <c r="F42" s="20" t="s">
        <v>46</v>
      </c>
      <c r="G42" s="6" t="s">
        <v>17</v>
      </c>
      <c r="H42" s="6" t="s">
        <v>17</v>
      </c>
      <c r="I42" s="8">
        <v>2000</v>
      </c>
      <c r="J42" s="8">
        <v>2000</v>
      </c>
      <c r="K42" s="36"/>
      <c r="L42" s="8">
        <v>2000</v>
      </c>
      <c r="M42" s="8"/>
      <c r="N42" s="30"/>
    </row>
    <row r="43" spans="1:14" x14ac:dyDescent="0.25">
      <c r="A43" s="6">
        <v>40</v>
      </c>
      <c r="B43" s="6" t="s">
        <v>43</v>
      </c>
      <c r="C43" s="12" t="s">
        <v>135</v>
      </c>
      <c r="D43" s="7" t="s">
        <v>44</v>
      </c>
      <c r="E43" s="9" t="s">
        <v>47</v>
      </c>
      <c r="F43" s="20" t="s">
        <v>48</v>
      </c>
      <c r="G43" s="6" t="s">
        <v>17</v>
      </c>
      <c r="H43" s="6" t="s">
        <v>17</v>
      </c>
      <c r="I43" s="8">
        <v>0</v>
      </c>
      <c r="J43" s="8" t="s">
        <v>339</v>
      </c>
      <c r="K43" s="22">
        <v>4400</v>
      </c>
      <c r="L43" s="8">
        <v>4100</v>
      </c>
      <c r="M43" s="8" t="s">
        <v>377</v>
      </c>
      <c r="N43" s="30"/>
    </row>
    <row r="44" spans="1:14" x14ac:dyDescent="0.25">
      <c r="A44" s="6">
        <v>41</v>
      </c>
      <c r="B44" s="6" t="s">
        <v>74</v>
      </c>
      <c r="C44" s="12" t="s">
        <v>135</v>
      </c>
      <c r="D44" s="7" t="s">
        <v>44</v>
      </c>
      <c r="E44" s="9" t="s">
        <v>49</v>
      </c>
      <c r="F44" s="20" t="s">
        <v>50</v>
      </c>
      <c r="G44" s="6" t="s">
        <v>17</v>
      </c>
      <c r="H44" s="6" t="s">
        <v>17</v>
      </c>
      <c r="I44" s="8">
        <v>2000</v>
      </c>
      <c r="J44" s="8" t="s">
        <v>339</v>
      </c>
      <c r="K44" s="22">
        <v>2000</v>
      </c>
      <c r="L44" s="8">
        <v>1795</v>
      </c>
      <c r="M44" s="8" t="s">
        <v>379</v>
      </c>
      <c r="N44" s="30"/>
    </row>
    <row r="45" spans="1:14" x14ac:dyDescent="0.25">
      <c r="A45" s="6">
        <v>42</v>
      </c>
      <c r="B45" s="6" t="s">
        <v>75</v>
      </c>
      <c r="C45" s="12" t="s">
        <v>135</v>
      </c>
      <c r="D45" s="7" t="s">
        <v>56</v>
      </c>
      <c r="E45" s="8" t="s">
        <v>57</v>
      </c>
      <c r="F45" s="19" t="s">
        <v>58</v>
      </c>
      <c r="G45" s="6" t="s">
        <v>53</v>
      </c>
      <c r="H45" s="6" t="s">
        <v>53</v>
      </c>
      <c r="I45" s="8">
        <v>1993</v>
      </c>
      <c r="J45" s="8">
        <v>1993</v>
      </c>
      <c r="K45" s="36"/>
      <c r="L45" s="8">
        <v>1893</v>
      </c>
      <c r="M45" s="8" t="s">
        <v>351</v>
      </c>
      <c r="N45" s="30"/>
    </row>
    <row r="46" spans="1:14" x14ac:dyDescent="0.25">
      <c r="A46" s="6">
        <v>43</v>
      </c>
      <c r="B46" s="6" t="s">
        <v>76</v>
      </c>
      <c r="C46" s="12" t="s">
        <v>135</v>
      </c>
      <c r="D46" s="7" t="s">
        <v>213</v>
      </c>
      <c r="E46" s="8" t="s">
        <v>214</v>
      </c>
      <c r="F46" s="19" t="s">
        <v>215</v>
      </c>
      <c r="G46" s="6" t="s">
        <v>199</v>
      </c>
      <c r="H46" s="6" t="s">
        <v>219</v>
      </c>
      <c r="I46" s="8">
        <v>1200</v>
      </c>
      <c r="J46" s="8">
        <v>1200</v>
      </c>
      <c r="K46" s="36"/>
      <c r="L46" s="8">
        <v>1200</v>
      </c>
      <c r="M46" s="8"/>
      <c r="N46" s="30"/>
    </row>
    <row r="47" spans="1:14" x14ac:dyDescent="0.25">
      <c r="A47" s="6">
        <v>44</v>
      </c>
      <c r="B47" s="6" t="s">
        <v>77</v>
      </c>
      <c r="C47" s="12" t="s">
        <v>135</v>
      </c>
      <c r="D47" s="7" t="s">
        <v>56</v>
      </c>
      <c r="E47" s="8" t="s">
        <v>290</v>
      </c>
      <c r="F47" s="19" t="s">
        <v>291</v>
      </c>
      <c r="G47" s="6" t="s">
        <v>219</v>
      </c>
      <c r="H47" s="6" t="s">
        <v>17</v>
      </c>
      <c r="I47" s="8">
        <v>2838</v>
      </c>
      <c r="J47" s="8" t="s">
        <v>339</v>
      </c>
      <c r="K47" s="22">
        <v>2838</v>
      </c>
      <c r="L47" s="8">
        <v>2838</v>
      </c>
      <c r="M47" s="8"/>
      <c r="N47" s="30"/>
    </row>
    <row r="48" spans="1:14" x14ac:dyDescent="0.25">
      <c r="A48" s="6">
        <v>45</v>
      </c>
      <c r="B48" s="6" t="s">
        <v>78</v>
      </c>
      <c r="C48" s="12" t="s">
        <v>135</v>
      </c>
      <c r="D48" s="7" t="s">
        <v>62</v>
      </c>
      <c r="E48" s="25" t="s">
        <v>63</v>
      </c>
      <c r="F48" s="19" t="s">
        <v>61</v>
      </c>
      <c r="G48" s="6" t="s">
        <v>53</v>
      </c>
      <c r="H48" s="6" t="s">
        <v>17</v>
      </c>
      <c r="I48" s="8">
        <v>14000</v>
      </c>
      <c r="J48" s="8" t="s">
        <v>339</v>
      </c>
      <c r="K48" s="22">
        <v>5800</v>
      </c>
      <c r="L48" s="8">
        <v>5800</v>
      </c>
      <c r="M48" s="8" t="s">
        <v>387</v>
      </c>
      <c r="N48" s="30"/>
    </row>
    <row r="49" spans="1:14" x14ac:dyDescent="0.25">
      <c r="A49" s="6">
        <v>46</v>
      </c>
      <c r="B49" s="6" t="s">
        <v>79</v>
      </c>
      <c r="C49" s="12" t="s">
        <v>135</v>
      </c>
      <c r="D49" s="7" t="s">
        <v>62</v>
      </c>
      <c r="E49" s="8" t="s">
        <v>64</v>
      </c>
      <c r="F49" s="19" t="s">
        <v>65</v>
      </c>
      <c r="G49" s="6" t="s">
        <v>53</v>
      </c>
      <c r="H49" s="6" t="s">
        <v>17</v>
      </c>
      <c r="I49" s="8">
        <v>1000</v>
      </c>
      <c r="J49" s="8" t="s">
        <v>339</v>
      </c>
      <c r="K49" s="22">
        <v>1000</v>
      </c>
      <c r="L49" s="8">
        <v>1000</v>
      </c>
      <c r="M49" s="8"/>
      <c r="N49" s="30"/>
    </row>
    <row r="50" spans="1:14" x14ac:dyDescent="0.25">
      <c r="A50" s="6">
        <v>47</v>
      </c>
      <c r="B50" s="6" t="s">
        <v>80</v>
      </c>
      <c r="C50" s="12" t="s">
        <v>135</v>
      </c>
      <c r="D50" s="7" t="s">
        <v>62</v>
      </c>
      <c r="E50" s="8" t="s">
        <v>66</v>
      </c>
      <c r="F50" s="19" t="s">
        <v>67</v>
      </c>
      <c r="G50" s="6" t="s">
        <v>53</v>
      </c>
      <c r="H50" s="6" t="s">
        <v>17</v>
      </c>
      <c r="I50" s="8">
        <v>5000</v>
      </c>
      <c r="J50" s="8" t="s">
        <v>339</v>
      </c>
      <c r="K50" s="22">
        <v>1000</v>
      </c>
      <c r="L50" s="8">
        <v>0</v>
      </c>
      <c r="M50" s="8" t="s">
        <v>375</v>
      </c>
      <c r="N50" s="30"/>
    </row>
    <row r="51" spans="1:14" x14ac:dyDescent="0.25">
      <c r="A51" s="6">
        <v>48</v>
      </c>
      <c r="B51" s="6" t="s">
        <v>81</v>
      </c>
      <c r="C51" s="12" t="s">
        <v>135</v>
      </c>
      <c r="D51" s="7" t="s">
        <v>62</v>
      </c>
      <c r="E51" s="8" t="s">
        <v>68</v>
      </c>
      <c r="F51" s="19" t="s">
        <v>69</v>
      </c>
      <c r="G51" s="6" t="s">
        <v>53</v>
      </c>
      <c r="H51" s="6" t="s">
        <v>17</v>
      </c>
      <c r="I51" s="8">
        <v>3000</v>
      </c>
      <c r="J51" s="8" t="s">
        <v>339</v>
      </c>
      <c r="K51" s="22">
        <v>2800</v>
      </c>
      <c r="L51" s="8">
        <v>3000</v>
      </c>
      <c r="M51" s="8"/>
      <c r="N51" s="30"/>
    </row>
    <row r="52" spans="1:14" x14ac:dyDescent="0.25">
      <c r="A52" s="6">
        <v>49</v>
      </c>
      <c r="B52" s="6" t="s">
        <v>95</v>
      </c>
      <c r="C52" s="12" t="s">
        <v>135</v>
      </c>
      <c r="D52" s="7" t="s">
        <v>62</v>
      </c>
      <c r="E52" s="8" t="s">
        <v>70</v>
      </c>
      <c r="F52" s="19" t="s">
        <v>71</v>
      </c>
      <c r="G52" s="6" t="s">
        <v>53</v>
      </c>
      <c r="H52" s="6" t="s">
        <v>17</v>
      </c>
      <c r="I52" s="8">
        <v>3000</v>
      </c>
      <c r="J52" s="8" t="s">
        <v>339</v>
      </c>
      <c r="K52" s="22">
        <v>3000</v>
      </c>
      <c r="L52" s="8">
        <v>3000</v>
      </c>
      <c r="M52" s="8"/>
      <c r="N52" s="30"/>
    </row>
    <row r="53" spans="1:14" x14ac:dyDescent="0.25">
      <c r="A53" s="6">
        <v>50</v>
      </c>
      <c r="B53" s="6" t="s">
        <v>96</v>
      </c>
      <c r="C53" s="12" t="s">
        <v>135</v>
      </c>
      <c r="D53" s="7" t="s">
        <v>62</v>
      </c>
      <c r="E53" s="8" t="s">
        <v>72</v>
      </c>
      <c r="F53" s="19" t="s">
        <v>65</v>
      </c>
      <c r="G53" s="6" t="s">
        <v>53</v>
      </c>
      <c r="H53" s="6" t="s">
        <v>17</v>
      </c>
      <c r="I53" s="8">
        <v>1000</v>
      </c>
      <c r="J53" s="8" t="s">
        <v>339</v>
      </c>
      <c r="K53" s="22">
        <v>1000</v>
      </c>
      <c r="L53" s="8">
        <v>1000</v>
      </c>
      <c r="M53" s="8"/>
      <c r="N53" s="30"/>
    </row>
    <row r="54" spans="1:14" ht="18" customHeight="1" x14ac:dyDescent="0.25">
      <c r="A54" s="6">
        <v>51</v>
      </c>
      <c r="B54" s="6" t="s">
        <v>97</v>
      </c>
      <c r="C54" s="12" t="s">
        <v>135</v>
      </c>
      <c r="D54" s="7" t="s">
        <v>62</v>
      </c>
      <c r="E54" s="8" t="s">
        <v>73</v>
      </c>
      <c r="F54" s="19" t="s">
        <v>58</v>
      </c>
      <c r="G54" s="6" t="s">
        <v>53</v>
      </c>
      <c r="H54" s="6" t="s">
        <v>17</v>
      </c>
      <c r="I54" s="8">
        <v>2000</v>
      </c>
      <c r="J54" s="8" t="s">
        <v>339</v>
      </c>
      <c r="K54" s="22">
        <v>2000</v>
      </c>
      <c r="L54" s="8">
        <v>0</v>
      </c>
      <c r="M54" s="8" t="s">
        <v>376</v>
      </c>
      <c r="N54" s="30"/>
    </row>
    <row r="55" spans="1:14" x14ac:dyDescent="0.25">
      <c r="A55" s="6">
        <v>52</v>
      </c>
      <c r="B55" s="6" t="s">
        <v>98</v>
      </c>
      <c r="C55" s="12" t="s">
        <v>135</v>
      </c>
      <c r="D55" s="7" t="s">
        <v>87</v>
      </c>
      <c r="E55" s="8" t="s">
        <v>88</v>
      </c>
      <c r="F55" s="19" t="s">
        <v>89</v>
      </c>
      <c r="G55" s="6" t="s">
        <v>90</v>
      </c>
      <c r="H55" s="6" t="s">
        <v>17</v>
      </c>
      <c r="I55" s="8">
        <v>2000</v>
      </c>
      <c r="J55" s="8">
        <v>2000</v>
      </c>
      <c r="K55" s="36"/>
      <c r="L55" s="8">
        <v>2000</v>
      </c>
      <c r="M55" s="8"/>
      <c r="N55" s="30"/>
    </row>
    <row r="56" spans="1:14" x14ac:dyDescent="0.25">
      <c r="A56" s="6">
        <v>53</v>
      </c>
      <c r="B56" s="6" t="s">
        <v>99</v>
      </c>
      <c r="C56" s="12" t="s">
        <v>135</v>
      </c>
      <c r="D56" s="7" t="s">
        <v>87</v>
      </c>
      <c r="E56" s="8" t="s">
        <v>91</v>
      </c>
      <c r="F56" s="19" t="s">
        <v>92</v>
      </c>
      <c r="G56" s="6" t="s">
        <v>90</v>
      </c>
      <c r="H56" s="6" t="s">
        <v>17</v>
      </c>
      <c r="I56" s="8">
        <v>1000</v>
      </c>
      <c r="J56" s="8" t="s">
        <v>339</v>
      </c>
      <c r="K56" s="22" t="s">
        <v>369</v>
      </c>
      <c r="L56" s="22" t="s">
        <v>369</v>
      </c>
      <c r="M56" s="8"/>
      <c r="N56" s="30"/>
    </row>
    <row r="57" spans="1:14" x14ac:dyDescent="0.25">
      <c r="A57" s="6">
        <v>54</v>
      </c>
      <c r="B57" s="6" t="s">
        <v>100</v>
      </c>
      <c r="C57" s="12" t="s">
        <v>135</v>
      </c>
      <c r="D57" s="7" t="s">
        <v>87</v>
      </c>
      <c r="E57" s="8" t="s">
        <v>93</v>
      </c>
      <c r="F57" s="19" t="s">
        <v>94</v>
      </c>
      <c r="G57" s="6" t="s">
        <v>90</v>
      </c>
      <c r="H57" s="6" t="s">
        <v>17</v>
      </c>
      <c r="I57" s="8">
        <v>4000</v>
      </c>
      <c r="J57" s="8">
        <v>4000</v>
      </c>
      <c r="K57" s="36"/>
      <c r="L57" s="8">
        <v>4000</v>
      </c>
      <c r="M57" s="8"/>
      <c r="N57" s="30"/>
    </row>
    <row r="58" spans="1:14" x14ac:dyDescent="0.25">
      <c r="A58" s="6">
        <v>55</v>
      </c>
      <c r="B58" s="6" t="s">
        <v>101</v>
      </c>
      <c r="C58" s="12" t="s">
        <v>135</v>
      </c>
      <c r="D58" s="7" t="s">
        <v>136</v>
      </c>
      <c r="E58" s="8" t="s">
        <v>137</v>
      </c>
      <c r="F58" s="19"/>
      <c r="G58" s="6" t="s">
        <v>138</v>
      </c>
      <c r="H58" s="6" t="s">
        <v>17</v>
      </c>
      <c r="I58" s="8">
        <v>1600</v>
      </c>
      <c r="J58" s="8" t="s">
        <v>339</v>
      </c>
      <c r="K58" s="22">
        <v>1999</v>
      </c>
      <c r="L58" s="8">
        <v>1999</v>
      </c>
      <c r="M58" s="8" t="s">
        <v>386</v>
      </c>
      <c r="N58" s="30"/>
    </row>
    <row r="59" spans="1:14" x14ac:dyDescent="0.25">
      <c r="A59" s="6">
        <v>56</v>
      </c>
      <c r="B59" s="6" t="s">
        <v>102</v>
      </c>
      <c r="C59" s="12" t="s">
        <v>135</v>
      </c>
      <c r="D59" s="7" t="s">
        <v>136</v>
      </c>
      <c r="E59" s="8" t="s">
        <v>139</v>
      </c>
      <c r="F59" s="19"/>
      <c r="G59" s="6" t="s">
        <v>138</v>
      </c>
      <c r="H59" s="6" t="s">
        <v>17</v>
      </c>
      <c r="I59" s="8">
        <v>800</v>
      </c>
      <c r="J59" s="8" t="s">
        <v>339</v>
      </c>
      <c r="K59" s="22">
        <v>800</v>
      </c>
      <c r="L59" s="8">
        <v>700</v>
      </c>
      <c r="M59" s="8" t="s">
        <v>385</v>
      </c>
      <c r="N59" s="30"/>
    </row>
    <row r="60" spans="1:14" x14ac:dyDescent="0.25">
      <c r="A60" s="6">
        <v>57</v>
      </c>
      <c r="B60" s="6" t="s">
        <v>103</v>
      </c>
      <c r="C60" s="12" t="s">
        <v>135</v>
      </c>
      <c r="D60" s="7" t="s">
        <v>136</v>
      </c>
      <c r="E60" s="8" t="s">
        <v>140</v>
      </c>
      <c r="F60" s="19"/>
      <c r="G60" s="6" t="s">
        <v>138</v>
      </c>
      <c r="H60" s="6" t="s">
        <v>17</v>
      </c>
      <c r="I60" s="8">
        <v>2400</v>
      </c>
      <c r="J60" s="8" t="s">
        <v>339</v>
      </c>
      <c r="K60" s="22">
        <v>2300</v>
      </c>
      <c r="L60" s="8">
        <v>2300</v>
      </c>
      <c r="M60" s="8"/>
      <c r="N60" s="30"/>
    </row>
    <row r="61" spans="1:14" x14ac:dyDescent="0.25">
      <c r="A61" s="6">
        <v>58</v>
      </c>
      <c r="B61" s="6" t="s">
        <v>104</v>
      </c>
      <c r="C61" s="12" t="s">
        <v>135</v>
      </c>
      <c r="D61" s="7" t="s">
        <v>143</v>
      </c>
      <c r="E61" s="8" t="s">
        <v>141</v>
      </c>
      <c r="F61" s="19"/>
      <c r="G61" s="6" t="s">
        <v>17</v>
      </c>
      <c r="H61" s="6" t="s">
        <v>17</v>
      </c>
      <c r="I61" s="8">
        <v>5000</v>
      </c>
      <c r="J61" s="8" t="s">
        <v>339</v>
      </c>
      <c r="K61" s="22">
        <v>3000</v>
      </c>
      <c r="L61" s="8">
        <v>0</v>
      </c>
      <c r="M61" s="8" t="s">
        <v>371</v>
      </c>
      <c r="N61" s="30"/>
    </row>
    <row r="62" spans="1:14" x14ac:dyDescent="0.25">
      <c r="A62" s="6">
        <v>59</v>
      </c>
      <c r="B62" s="6" t="s">
        <v>105</v>
      </c>
      <c r="C62" s="12" t="s">
        <v>135</v>
      </c>
      <c r="D62" s="7" t="s">
        <v>143</v>
      </c>
      <c r="E62" s="8" t="s">
        <v>142</v>
      </c>
      <c r="F62" s="19"/>
      <c r="G62" s="6" t="s">
        <v>17</v>
      </c>
      <c r="H62" s="6" t="s">
        <v>17</v>
      </c>
      <c r="I62" s="8">
        <v>6000</v>
      </c>
      <c r="J62" s="8" t="s">
        <v>339</v>
      </c>
      <c r="K62" s="22">
        <v>2800</v>
      </c>
      <c r="L62" s="8">
        <v>0</v>
      </c>
      <c r="M62" s="8" t="s">
        <v>384</v>
      </c>
      <c r="N62" s="30"/>
    </row>
    <row r="63" spans="1:14" x14ac:dyDescent="0.25">
      <c r="A63" s="6">
        <v>60</v>
      </c>
      <c r="B63" s="6" t="s">
        <v>106</v>
      </c>
      <c r="C63" s="12" t="s">
        <v>135</v>
      </c>
      <c r="D63" s="7" t="s">
        <v>197</v>
      </c>
      <c r="E63" s="8" t="s">
        <v>198</v>
      </c>
      <c r="F63" s="19"/>
      <c r="G63" s="6" t="s">
        <v>199</v>
      </c>
      <c r="H63" s="6" t="s">
        <v>17</v>
      </c>
      <c r="I63" s="8">
        <v>6000</v>
      </c>
      <c r="J63" s="8" t="s">
        <v>339</v>
      </c>
      <c r="K63" s="22">
        <v>6000</v>
      </c>
      <c r="L63" s="8">
        <v>5800</v>
      </c>
      <c r="M63" s="8" t="s">
        <v>383</v>
      </c>
      <c r="N63" s="30"/>
    </row>
    <row r="64" spans="1:14" x14ac:dyDescent="0.25">
      <c r="A64" s="6">
        <v>61</v>
      </c>
      <c r="B64" s="6" t="s">
        <v>107</v>
      </c>
      <c r="C64" s="12" t="s">
        <v>135</v>
      </c>
      <c r="D64" s="7" t="s">
        <v>197</v>
      </c>
      <c r="E64" s="8" t="s">
        <v>200</v>
      </c>
      <c r="F64" s="19" t="s">
        <v>201</v>
      </c>
      <c r="G64" s="6" t="s">
        <v>199</v>
      </c>
      <c r="H64" s="6" t="s">
        <v>17</v>
      </c>
      <c r="I64" s="8">
        <v>2200</v>
      </c>
      <c r="J64" s="8" t="s">
        <v>339</v>
      </c>
      <c r="K64" s="22">
        <v>0</v>
      </c>
      <c r="L64" s="8">
        <v>0</v>
      </c>
      <c r="M64" s="8" t="s">
        <v>382</v>
      </c>
      <c r="N64" s="30"/>
    </row>
    <row r="65" spans="1:14" x14ac:dyDescent="0.25">
      <c r="A65" s="6">
        <v>62</v>
      </c>
      <c r="B65" s="6" t="s">
        <v>108</v>
      </c>
      <c r="C65" s="12" t="s">
        <v>135</v>
      </c>
      <c r="D65" s="7" t="s">
        <v>202</v>
      </c>
      <c r="E65" s="8" t="s">
        <v>203</v>
      </c>
      <c r="F65" s="19"/>
      <c r="G65" s="6" t="s">
        <v>199</v>
      </c>
      <c r="H65" s="6" t="s">
        <v>199</v>
      </c>
      <c r="I65" s="8">
        <v>800</v>
      </c>
      <c r="J65" s="8" t="s">
        <v>339</v>
      </c>
      <c r="K65" s="22">
        <v>800</v>
      </c>
      <c r="L65" s="8">
        <v>600</v>
      </c>
      <c r="M65" s="8" t="s">
        <v>381</v>
      </c>
      <c r="N65" s="30"/>
    </row>
    <row r="66" spans="1:14" x14ac:dyDescent="0.25">
      <c r="A66" s="6">
        <v>63</v>
      </c>
      <c r="B66" s="6" t="s">
        <v>109</v>
      </c>
      <c r="C66" s="12" t="s">
        <v>135</v>
      </c>
      <c r="D66" s="7" t="s">
        <v>202</v>
      </c>
      <c r="E66" s="8" t="s">
        <v>204</v>
      </c>
      <c r="F66" s="19"/>
      <c r="G66" s="6" t="s">
        <v>199</v>
      </c>
      <c r="H66" s="6" t="s">
        <v>199</v>
      </c>
      <c r="I66" s="8">
        <v>3000</v>
      </c>
      <c r="J66" s="8" t="s">
        <v>339</v>
      </c>
      <c r="K66" s="22">
        <v>3000</v>
      </c>
      <c r="L66" s="8">
        <v>0</v>
      </c>
      <c r="M66" s="8" t="s">
        <v>374</v>
      </c>
      <c r="N66" s="30"/>
    </row>
    <row r="67" spans="1:14" x14ac:dyDescent="0.25">
      <c r="A67" s="6">
        <v>64</v>
      </c>
      <c r="B67" s="6" t="s">
        <v>110</v>
      </c>
      <c r="C67" s="12" t="s">
        <v>135</v>
      </c>
      <c r="D67" s="7" t="s">
        <v>292</v>
      </c>
      <c r="E67" s="8" t="s">
        <v>293</v>
      </c>
      <c r="F67" s="19" t="s">
        <v>294</v>
      </c>
      <c r="G67" s="6" t="s">
        <v>219</v>
      </c>
      <c r="H67" s="6" t="s">
        <v>17</v>
      </c>
      <c r="I67" s="8">
        <v>6000</v>
      </c>
      <c r="J67" s="8" t="s">
        <v>339</v>
      </c>
      <c r="K67" s="22">
        <v>5800</v>
      </c>
      <c r="L67" s="8">
        <v>5800</v>
      </c>
      <c r="M67" s="8"/>
      <c r="N67" s="30"/>
    </row>
    <row r="68" spans="1:14" x14ac:dyDescent="0.25">
      <c r="A68" s="6">
        <v>65</v>
      </c>
      <c r="B68" s="6" t="s">
        <v>111</v>
      </c>
      <c r="C68" s="12" t="s">
        <v>135</v>
      </c>
      <c r="D68" s="7" t="s">
        <v>292</v>
      </c>
      <c r="E68" s="8" t="s">
        <v>295</v>
      </c>
      <c r="F68" s="19" t="s">
        <v>221</v>
      </c>
      <c r="G68" s="6" t="s">
        <v>219</v>
      </c>
      <c r="H68" s="6" t="s">
        <v>17</v>
      </c>
      <c r="I68" s="8">
        <v>2000</v>
      </c>
      <c r="J68" s="8">
        <v>2000</v>
      </c>
      <c r="K68" s="36"/>
      <c r="L68" s="8">
        <v>1737</v>
      </c>
      <c r="M68" s="8" t="s">
        <v>350</v>
      </c>
      <c r="N68" s="30"/>
    </row>
    <row r="69" spans="1:14" x14ac:dyDescent="0.25">
      <c r="A69" s="6">
        <v>66</v>
      </c>
      <c r="B69" s="6" t="s">
        <v>112</v>
      </c>
      <c r="C69" s="12" t="s">
        <v>135</v>
      </c>
      <c r="D69" s="7" t="s">
        <v>296</v>
      </c>
      <c r="E69" s="8" t="s">
        <v>297</v>
      </c>
      <c r="F69" s="19" t="s">
        <v>291</v>
      </c>
      <c r="G69" s="6" t="s">
        <v>219</v>
      </c>
      <c r="H69" s="6" t="s">
        <v>17</v>
      </c>
      <c r="I69" s="8">
        <v>400</v>
      </c>
      <c r="J69" s="8">
        <v>400</v>
      </c>
      <c r="K69" s="36"/>
      <c r="L69" s="8">
        <v>400</v>
      </c>
      <c r="M69" s="8"/>
      <c r="N69" s="30"/>
    </row>
    <row r="70" spans="1:14" x14ac:dyDescent="0.25">
      <c r="A70" s="6">
        <v>67</v>
      </c>
      <c r="B70" s="6" t="s">
        <v>113</v>
      </c>
      <c r="C70" s="12" t="s">
        <v>135</v>
      </c>
      <c r="D70" s="7" t="s">
        <v>296</v>
      </c>
      <c r="E70" s="8" t="s">
        <v>298</v>
      </c>
      <c r="F70" s="19" t="s">
        <v>221</v>
      </c>
      <c r="G70" s="6" t="s">
        <v>219</v>
      </c>
      <c r="H70" s="6" t="s">
        <v>17</v>
      </c>
      <c r="I70" s="8">
        <v>250</v>
      </c>
      <c r="J70" s="8">
        <v>250</v>
      </c>
      <c r="K70" s="36"/>
      <c r="L70" s="8">
        <v>250</v>
      </c>
      <c r="M70" s="8"/>
      <c r="N70" s="30"/>
    </row>
    <row r="71" spans="1:14" x14ac:dyDescent="0.25">
      <c r="A71" s="6">
        <v>68</v>
      </c>
      <c r="B71" s="6" t="s">
        <v>114</v>
      </c>
      <c r="C71" s="12" t="s">
        <v>135</v>
      </c>
      <c r="D71" s="7" t="s">
        <v>300</v>
      </c>
      <c r="E71" s="8" t="s">
        <v>301</v>
      </c>
      <c r="F71" s="19" t="s">
        <v>221</v>
      </c>
      <c r="G71" s="6" t="s">
        <v>219</v>
      </c>
      <c r="H71" s="6" t="s">
        <v>17</v>
      </c>
      <c r="I71" s="8">
        <v>1917</v>
      </c>
      <c r="J71" s="8" t="s">
        <v>339</v>
      </c>
      <c r="K71" s="22">
        <v>1917</v>
      </c>
      <c r="L71" s="8">
        <v>1917</v>
      </c>
      <c r="M71" s="8"/>
      <c r="N71" s="30"/>
    </row>
    <row r="72" spans="1:14" x14ac:dyDescent="0.25">
      <c r="A72" s="6">
        <v>69</v>
      </c>
      <c r="B72" s="6" t="s">
        <v>115</v>
      </c>
      <c r="C72" s="12" t="s">
        <v>135</v>
      </c>
      <c r="D72" s="7" t="s">
        <v>300</v>
      </c>
      <c r="E72" s="8" t="s">
        <v>302</v>
      </c>
      <c r="F72" s="19" t="s">
        <v>291</v>
      </c>
      <c r="G72" s="6" t="s">
        <v>219</v>
      </c>
      <c r="H72" s="6" t="s">
        <v>17</v>
      </c>
      <c r="I72" s="8">
        <v>1300</v>
      </c>
      <c r="J72" s="8" t="s">
        <v>339</v>
      </c>
      <c r="K72" s="22">
        <v>1300</v>
      </c>
      <c r="L72" s="8">
        <v>1280</v>
      </c>
      <c r="M72" s="8" t="s">
        <v>372</v>
      </c>
      <c r="N72" s="30"/>
    </row>
    <row r="73" spans="1:14" x14ac:dyDescent="0.25">
      <c r="A73" s="6">
        <v>70</v>
      </c>
      <c r="B73" s="6" t="s">
        <v>116</v>
      </c>
      <c r="C73" s="12" t="s">
        <v>135</v>
      </c>
      <c r="D73" s="7" t="s">
        <v>300</v>
      </c>
      <c r="E73" s="8" t="s">
        <v>303</v>
      </c>
      <c r="F73" s="19" t="s">
        <v>224</v>
      </c>
      <c r="G73" s="6" t="s">
        <v>219</v>
      </c>
      <c r="H73" s="6" t="s">
        <v>17</v>
      </c>
      <c r="I73" s="8">
        <v>1260</v>
      </c>
      <c r="J73" s="8" t="s">
        <v>339</v>
      </c>
      <c r="K73" s="22">
        <v>1260</v>
      </c>
      <c r="L73" s="8">
        <v>1260</v>
      </c>
      <c r="M73" s="8"/>
      <c r="N73" s="30"/>
    </row>
    <row r="74" spans="1:14" x14ac:dyDescent="0.25">
      <c r="A74" s="6">
        <v>71</v>
      </c>
      <c r="B74" s="6" t="s">
        <v>117</v>
      </c>
      <c r="C74" s="12" t="s">
        <v>135</v>
      </c>
      <c r="D74" s="7" t="s">
        <v>300</v>
      </c>
      <c r="E74" s="8" t="s">
        <v>304</v>
      </c>
      <c r="F74" s="19" t="s">
        <v>294</v>
      </c>
      <c r="G74" s="6" t="s">
        <v>219</v>
      </c>
      <c r="H74" s="6" t="s">
        <v>17</v>
      </c>
      <c r="I74" s="8">
        <v>2915</v>
      </c>
      <c r="J74" s="8" t="s">
        <v>339</v>
      </c>
      <c r="K74" s="22">
        <v>2915</v>
      </c>
      <c r="L74" s="8">
        <v>2915</v>
      </c>
      <c r="M74" s="8"/>
      <c r="N74" s="30"/>
    </row>
    <row r="75" spans="1:14" x14ac:dyDescent="0.25">
      <c r="A75" s="6">
        <v>72</v>
      </c>
      <c r="B75" s="6" t="s">
        <v>118</v>
      </c>
      <c r="C75" s="12" t="s">
        <v>135</v>
      </c>
      <c r="D75" s="7" t="s">
        <v>305</v>
      </c>
      <c r="E75" s="8" t="s">
        <v>306</v>
      </c>
      <c r="F75" s="19" t="s">
        <v>221</v>
      </c>
      <c r="G75" s="6" t="s">
        <v>219</v>
      </c>
      <c r="H75" s="6" t="s">
        <v>17</v>
      </c>
      <c r="I75" s="8">
        <v>276</v>
      </c>
      <c r="J75" s="8" t="s">
        <v>339</v>
      </c>
      <c r="K75" s="22">
        <v>276</v>
      </c>
      <c r="L75" s="8">
        <v>276</v>
      </c>
      <c r="M75" s="8"/>
      <c r="N75" s="30"/>
    </row>
    <row r="76" spans="1:14" x14ac:dyDescent="0.25">
      <c r="A76" s="6">
        <v>73</v>
      </c>
      <c r="B76" s="6" t="s">
        <v>119</v>
      </c>
      <c r="C76" s="12" t="s">
        <v>135</v>
      </c>
      <c r="D76" s="7" t="s">
        <v>305</v>
      </c>
      <c r="E76" s="8" t="s">
        <v>307</v>
      </c>
      <c r="F76" s="19" t="s">
        <v>294</v>
      </c>
      <c r="G76" s="6" t="s">
        <v>219</v>
      </c>
      <c r="H76" s="6" t="s">
        <v>17</v>
      </c>
      <c r="I76" s="8">
        <v>6000</v>
      </c>
      <c r="J76" s="8" t="s">
        <v>339</v>
      </c>
      <c r="K76" s="22">
        <v>6000</v>
      </c>
      <c r="L76" s="8">
        <v>5850</v>
      </c>
      <c r="M76" s="8" t="s">
        <v>380</v>
      </c>
      <c r="N76" s="30"/>
    </row>
    <row r="77" spans="1:14" x14ac:dyDescent="0.25">
      <c r="A77" s="6">
        <v>74</v>
      </c>
      <c r="B77" s="6" t="s">
        <v>120</v>
      </c>
      <c r="C77" s="12" t="s">
        <v>135</v>
      </c>
      <c r="D77" s="7" t="s">
        <v>308</v>
      </c>
      <c r="E77" s="8" t="s">
        <v>309</v>
      </c>
      <c r="F77" s="19" t="s">
        <v>221</v>
      </c>
      <c r="G77" s="6" t="s">
        <v>219</v>
      </c>
      <c r="H77" s="6" t="s">
        <v>17</v>
      </c>
      <c r="I77" s="8">
        <v>890</v>
      </c>
      <c r="J77" s="8" t="s">
        <v>339</v>
      </c>
      <c r="K77" s="22">
        <v>1110</v>
      </c>
      <c r="L77" s="8">
        <v>805</v>
      </c>
      <c r="M77" s="8" t="s">
        <v>378</v>
      </c>
      <c r="N77" s="30"/>
    </row>
    <row r="78" spans="1:14" x14ac:dyDescent="0.25">
      <c r="A78" s="6">
        <v>75</v>
      </c>
      <c r="B78" s="6" t="s">
        <v>327</v>
      </c>
      <c r="C78" s="12" t="s">
        <v>135</v>
      </c>
      <c r="D78" s="7" t="s">
        <v>310</v>
      </c>
      <c r="E78" s="8" t="s">
        <v>311</v>
      </c>
      <c r="F78" s="19" t="s">
        <v>231</v>
      </c>
      <c r="G78" s="6" t="s">
        <v>219</v>
      </c>
      <c r="H78" s="6" t="s">
        <v>17</v>
      </c>
      <c r="I78" s="8">
        <v>200</v>
      </c>
      <c r="J78" s="8">
        <v>200</v>
      </c>
      <c r="K78" s="36"/>
      <c r="L78" s="8">
        <v>200</v>
      </c>
      <c r="M78" s="8"/>
      <c r="N78" s="30"/>
    </row>
    <row r="79" spans="1:14" x14ac:dyDescent="0.25">
      <c r="A79" s="40" t="s">
        <v>337</v>
      </c>
      <c r="B79" s="40"/>
      <c r="C79" s="40"/>
      <c r="D79" s="40"/>
      <c r="E79" s="40"/>
      <c r="F79" s="16"/>
      <c r="G79" s="28"/>
      <c r="H79" s="28"/>
      <c r="I79" s="3">
        <f>SUM(I34:I78)</f>
        <v>137839</v>
      </c>
      <c r="J79" s="3">
        <f>SUM(J34:J78)</f>
        <v>22380</v>
      </c>
      <c r="K79" s="3">
        <f>SUM(K34:K78)</f>
        <v>85365</v>
      </c>
      <c r="L79" s="3">
        <f>SUM(L34:L78)</f>
        <v>94067</v>
      </c>
      <c r="M79" s="4"/>
      <c r="N79" s="30"/>
    </row>
    <row r="80" spans="1:14" x14ac:dyDescent="0.25">
      <c r="A80" s="6">
        <v>76</v>
      </c>
      <c r="B80" s="6" t="s">
        <v>134</v>
      </c>
      <c r="C80" s="12" t="s">
        <v>328</v>
      </c>
      <c r="D80" s="13" t="s">
        <v>14</v>
      </c>
      <c r="E80" s="8" t="s">
        <v>15</v>
      </c>
      <c r="F80" s="19" t="s">
        <v>16</v>
      </c>
      <c r="G80" s="6" t="s">
        <v>17</v>
      </c>
      <c r="H80" s="6" t="s">
        <v>17</v>
      </c>
      <c r="I80" s="8">
        <v>105</v>
      </c>
      <c r="J80" s="10">
        <v>105</v>
      </c>
      <c r="K80" s="37"/>
      <c r="L80" s="10">
        <v>105</v>
      </c>
      <c r="M80" s="8"/>
      <c r="N80" s="30"/>
    </row>
    <row r="81" spans="1:14" x14ac:dyDescent="0.25">
      <c r="A81" s="6">
        <v>77</v>
      </c>
      <c r="B81" s="6" t="s">
        <v>329</v>
      </c>
      <c r="C81" s="12" t="s">
        <v>328</v>
      </c>
      <c r="D81" s="13" t="s">
        <v>14</v>
      </c>
      <c r="E81" s="8" t="s">
        <v>205</v>
      </c>
      <c r="F81" s="19" t="s">
        <v>206</v>
      </c>
      <c r="G81" s="6" t="s">
        <v>199</v>
      </c>
      <c r="H81" s="6" t="s">
        <v>219</v>
      </c>
      <c r="I81" s="8">
        <v>8000</v>
      </c>
      <c r="J81" s="8" t="s">
        <v>339</v>
      </c>
      <c r="K81" s="23">
        <v>8000</v>
      </c>
      <c r="L81" s="10">
        <v>7000</v>
      </c>
      <c r="M81" s="8" t="s">
        <v>358</v>
      </c>
      <c r="N81" s="30"/>
    </row>
    <row r="82" spans="1:14" x14ac:dyDescent="0.25">
      <c r="A82" s="6">
        <v>78</v>
      </c>
      <c r="B82" s="6" t="s">
        <v>144</v>
      </c>
      <c r="C82" s="12" t="s">
        <v>328</v>
      </c>
      <c r="D82" s="13" t="s">
        <v>149</v>
      </c>
      <c r="E82" s="8" t="s">
        <v>150</v>
      </c>
      <c r="F82" s="19" t="s">
        <v>151</v>
      </c>
      <c r="G82" s="6" t="s">
        <v>152</v>
      </c>
      <c r="H82" s="6" t="s">
        <v>17</v>
      </c>
      <c r="I82" s="8">
        <v>130</v>
      </c>
      <c r="J82" s="8">
        <v>130</v>
      </c>
      <c r="K82" s="37"/>
      <c r="L82" s="8">
        <v>130</v>
      </c>
      <c r="M82" s="8"/>
      <c r="N82" s="30"/>
    </row>
    <row r="83" spans="1:14" x14ac:dyDescent="0.25">
      <c r="A83" s="6">
        <v>79</v>
      </c>
      <c r="B83" s="6" t="s">
        <v>145</v>
      </c>
      <c r="C83" s="12" t="s">
        <v>328</v>
      </c>
      <c r="D83" s="13" t="s">
        <v>149</v>
      </c>
      <c r="E83" s="8" t="s">
        <v>155</v>
      </c>
      <c r="F83" s="19" t="s">
        <v>153</v>
      </c>
      <c r="G83" s="6" t="s">
        <v>154</v>
      </c>
      <c r="H83" s="6" t="s">
        <v>17</v>
      </c>
      <c r="I83" s="8">
        <v>8000</v>
      </c>
      <c r="J83" s="8">
        <v>8000</v>
      </c>
      <c r="K83" s="37"/>
      <c r="L83" s="8">
        <v>7800</v>
      </c>
      <c r="M83" s="8" t="s">
        <v>347</v>
      </c>
      <c r="N83" s="30"/>
    </row>
    <row r="84" spans="1:14" x14ac:dyDescent="0.25">
      <c r="A84" s="6">
        <v>80</v>
      </c>
      <c r="B84" s="6" t="s">
        <v>146</v>
      </c>
      <c r="C84" s="12" t="s">
        <v>328</v>
      </c>
      <c r="D84" s="13" t="s">
        <v>149</v>
      </c>
      <c r="E84" s="8" t="s">
        <v>156</v>
      </c>
      <c r="F84" s="19" t="s">
        <v>153</v>
      </c>
      <c r="G84" s="6" t="s">
        <v>154</v>
      </c>
      <c r="H84" s="6" t="s">
        <v>17</v>
      </c>
      <c r="I84" s="8">
        <v>1160</v>
      </c>
      <c r="J84" s="8" t="s">
        <v>339</v>
      </c>
      <c r="K84" s="23"/>
      <c r="L84" s="8">
        <v>1160</v>
      </c>
      <c r="M84" s="8"/>
      <c r="N84" s="30"/>
    </row>
    <row r="85" spans="1:14" x14ac:dyDescent="0.25">
      <c r="A85" s="6">
        <v>81</v>
      </c>
      <c r="B85" s="6" t="s">
        <v>147</v>
      </c>
      <c r="C85" s="12" t="s">
        <v>328</v>
      </c>
      <c r="D85" s="13" t="s">
        <v>157</v>
      </c>
      <c r="E85" s="8" t="s">
        <v>160</v>
      </c>
      <c r="F85" s="19" t="s">
        <v>161</v>
      </c>
      <c r="G85" s="6" t="s">
        <v>154</v>
      </c>
      <c r="H85" s="6" t="s">
        <v>17</v>
      </c>
      <c r="I85" s="8">
        <v>6500</v>
      </c>
      <c r="J85" s="8">
        <v>6500</v>
      </c>
      <c r="K85" s="37"/>
      <c r="L85" s="8">
        <v>6200</v>
      </c>
      <c r="M85" s="8" t="s">
        <v>348</v>
      </c>
      <c r="N85" s="30"/>
    </row>
    <row r="86" spans="1:14" x14ac:dyDescent="0.25">
      <c r="A86" s="6">
        <v>82</v>
      </c>
      <c r="B86" s="6" t="s">
        <v>148</v>
      </c>
      <c r="C86" s="12" t="s">
        <v>328</v>
      </c>
      <c r="D86" s="13" t="s">
        <v>157</v>
      </c>
      <c r="E86" s="8" t="s">
        <v>162</v>
      </c>
      <c r="F86" s="19" t="s">
        <v>161</v>
      </c>
      <c r="G86" s="6" t="s">
        <v>154</v>
      </c>
      <c r="H86" s="6" t="s">
        <v>17</v>
      </c>
      <c r="I86" s="8">
        <v>6500</v>
      </c>
      <c r="J86" s="8">
        <v>6500</v>
      </c>
      <c r="K86" s="37"/>
      <c r="L86" s="8">
        <v>6300</v>
      </c>
      <c r="M86" s="8" t="s">
        <v>349</v>
      </c>
      <c r="N86" s="30"/>
    </row>
    <row r="87" spans="1:14" x14ac:dyDescent="0.25">
      <c r="A87" s="6">
        <v>83</v>
      </c>
      <c r="B87" s="6" t="s">
        <v>158</v>
      </c>
      <c r="C87" s="12" t="s">
        <v>328</v>
      </c>
      <c r="D87" s="13" t="s">
        <v>157</v>
      </c>
      <c r="E87" s="8" t="s">
        <v>163</v>
      </c>
      <c r="F87" s="19" t="s">
        <v>164</v>
      </c>
      <c r="G87" s="6" t="s">
        <v>154</v>
      </c>
      <c r="H87" s="6" t="s">
        <v>17</v>
      </c>
      <c r="I87" s="8">
        <v>6500</v>
      </c>
      <c r="J87" s="8" t="s">
        <v>339</v>
      </c>
      <c r="K87" s="23">
        <v>6500</v>
      </c>
      <c r="L87" s="8">
        <v>6500</v>
      </c>
      <c r="M87" s="8"/>
      <c r="N87" s="30"/>
    </row>
    <row r="88" spans="1:14" ht="17.25" customHeight="1" x14ac:dyDescent="0.25">
      <c r="A88" s="6">
        <v>84</v>
      </c>
      <c r="B88" s="6" t="s">
        <v>159</v>
      </c>
      <c r="C88" s="12" t="s">
        <v>328</v>
      </c>
      <c r="D88" s="13" t="s">
        <v>157</v>
      </c>
      <c r="E88" s="8" t="s">
        <v>165</v>
      </c>
      <c r="F88" s="19" t="s">
        <v>151</v>
      </c>
      <c r="G88" s="6" t="s">
        <v>154</v>
      </c>
      <c r="H88" s="6" t="s">
        <v>17</v>
      </c>
      <c r="I88" s="8">
        <v>2000</v>
      </c>
      <c r="J88" s="8">
        <v>2000</v>
      </c>
      <c r="K88" s="37"/>
      <c r="L88" s="8">
        <v>2000</v>
      </c>
      <c r="M88" s="8"/>
      <c r="N88" s="30"/>
    </row>
    <row r="89" spans="1:14" ht="17.25" customHeight="1" x14ac:dyDescent="0.25">
      <c r="A89" s="6">
        <v>85</v>
      </c>
      <c r="B89" s="6" t="s">
        <v>240</v>
      </c>
      <c r="C89" s="12" t="s">
        <v>328</v>
      </c>
      <c r="D89" s="13" t="s">
        <v>207</v>
      </c>
      <c r="E89" s="8" t="s">
        <v>208</v>
      </c>
      <c r="F89" s="19" t="s">
        <v>209</v>
      </c>
      <c r="G89" s="6" t="s">
        <v>199</v>
      </c>
      <c r="H89" s="6" t="s">
        <v>199</v>
      </c>
      <c r="I89" s="8">
        <v>19500</v>
      </c>
      <c r="J89" s="8">
        <v>19500</v>
      </c>
      <c r="K89" s="37"/>
      <c r="L89" s="8">
        <v>19500</v>
      </c>
      <c r="M89" s="8"/>
      <c r="N89" s="30"/>
    </row>
    <row r="90" spans="1:14" ht="17.25" customHeight="1" x14ac:dyDescent="0.25">
      <c r="A90" s="6">
        <v>86</v>
      </c>
      <c r="B90" s="6" t="s">
        <v>212</v>
      </c>
      <c r="C90" s="12" t="s">
        <v>328</v>
      </c>
      <c r="D90" s="13" t="s">
        <v>207</v>
      </c>
      <c r="E90" s="8" t="s">
        <v>247</v>
      </c>
      <c r="F90" s="19" t="s">
        <v>248</v>
      </c>
      <c r="G90" s="6" t="s">
        <v>219</v>
      </c>
      <c r="H90" s="6" t="s">
        <v>219</v>
      </c>
      <c r="I90" s="8">
        <v>2290</v>
      </c>
      <c r="J90" s="8" t="s">
        <v>339</v>
      </c>
      <c r="K90" s="23">
        <v>790</v>
      </c>
      <c r="L90" s="8">
        <v>790</v>
      </c>
      <c r="M90" s="8"/>
      <c r="N90" s="30"/>
    </row>
    <row r="91" spans="1:14" ht="17.25" customHeight="1" x14ac:dyDescent="0.25">
      <c r="A91" s="6">
        <v>87</v>
      </c>
      <c r="B91" s="6" t="s">
        <v>241</v>
      </c>
      <c r="C91" s="12" t="s">
        <v>328</v>
      </c>
      <c r="D91" s="13" t="s">
        <v>211</v>
      </c>
      <c r="E91" s="8" t="s">
        <v>210</v>
      </c>
      <c r="F91" s="19"/>
      <c r="G91" s="6" t="s">
        <v>199</v>
      </c>
      <c r="H91" s="6" t="s">
        <v>17</v>
      </c>
      <c r="I91" s="8">
        <v>8000</v>
      </c>
      <c r="J91" s="8" t="s">
        <v>339</v>
      </c>
      <c r="K91" s="23">
        <v>7500</v>
      </c>
      <c r="L91" s="8">
        <v>7500</v>
      </c>
      <c r="M91" s="8" t="s">
        <v>356</v>
      </c>
      <c r="N91" s="30"/>
    </row>
    <row r="92" spans="1:14" ht="17.25" customHeight="1" x14ac:dyDescent="0.25">
      <c r="A92" s="6">
        <v>88</v>
      </c>
      <c r="B92" s="6" t="s">
        <v>242</v>
      </c>
      <c r="C92" s="12" t="s">
        <v>328</v>
      </c>
      <c r="D92" s="13" t="s">
        <v>249</v>
      </c>
      <c r="E92" s="8" t="s">
        <v>250</v>
      </c>
      <c r="F92" s="19" t="s">
        <v>251</v>
      </c>
      <c r="G92" s="6" t="s">
        <v>219</v>
      </c>
      <c r="H92" s="6" t="s">
        <v>219</v>
      </c>
      <c r="I92" s="8">
        <v>2980</v>
      </c>
      <c r="J92" s="8" t="s">
        <v>339</v>
      </c>
      <c r="K92" s="23">
        <v>2000</v>
      </c>
      <c r="L92" s="8">
        <v>1800</v>
      </c>
      <c r="M92" s="8" t="s">
        <v>357</v>
      </c>
      <c r="N92" s="30"/>
    </row>
    <row r="93" spans="1:14" x14ac:dyDescent="0.25">
      <c r="A93" s="6">
        <v>89</v>
      </c>
      <c r="B93" s="6" t="s">
        <v>243</v>
      </c>
      <c r="C93" s="12" t="s">
        <v>328</v>
      </c>
      <c r="D93" s="13" t="s">
        <v>252</v>
      </c>
      <c r="E93" s="8" t="s">
        <v>253</v>
      </c>
      <c r="F93" s="19" t="s">
        <v>254</v>
      </c>
      <c r="G93" s="6" t="s">
        <v>219</v>
      </c>
      <c r="H93" s="6" t="s">
        <v>219</v>
      </c>
      <c r="I93" s="8">
        <v>8000</v>
      </c>
      <c r="J93" s="8" t="s">
        <v>339</v>
      </c>
      <c r="K93" s="23">
        <v>7800</v>
      </c>
      <c r="L93" s="8">
        <v>7800</v>
      </c>
      <c r="M93" s="8" t="s">
        <v>355</v>
      </c>
      <c r="N93" s="30"/>
    </row>
    <row r="94" spans="1:14" x14ac:dyDescent="0.25">
      <c r="A94" s="6">
        <v>90</v>
      </c>
      <c r="B94" s="6" t="s">
        <v>244</v>
      </c>
      <c r="C94" s="12" t="s">
        <v>328</v>
      </c>
      <c r="D94" s="13" t="s">
        <v>255</v>
      </c>
      <c r="E94" s="8" t="s">
        <v>256</v>
      </c>
      <c r="F94" s="19"/>
      <c r="G94" s="6" t="s">
        <v>219</v>
      </c>
      <c r="H94" s="6" t="s">
        <v>219</v>
      </c>
      <c r="I94" s="8">
        <v>1700</v>
      </c>
      <c r="J94" s="8" t="s">
        <v>339</v>
      </c>
      <c r="K94" s="23">
        <v>1700</v>
      </c>
      <c r="L94" s="8">
        <v>1700</v>
      </c>
      <c r="M94" s="8"/>
      <c r="N94" s="30"/>
    </row>
    <row r="95" spans="1:14" x14ac:dyDescent="0.25">
      <c r="A95" s="6">
        <v>91</v>
      </c>
      <c r="B95" s="6" t="s">
        <v>245</v>
      </c>
      <c r="C95" s="12" t="s">
        <v>328</v>
      </c>
      <c r="D95" s="13" t="s">
        <v>255</v>
      </c>
      <c r="E95" s="8" t="s">
        <v>257</v>
      </c>
      <c r="F95" s="19"/>
      <c r="G95" s="6" t="s">
        <v>219</v>
      </c>
      <c r="H95" s="6" t="s">
        <v>219</v>
      </c>
      <c r="I95" s="8">
        <v>8000</v>
      </c>
      <c r="J95" s="8" t="s">
        <v>339</v>
      </c>
      <c r="K95" s="23">
        <v>8000</v>
      </c>
      <c r="L95" s="8">
        <v>8000</v>
      </c>
      <c r="M95" s="8"/>
      <c r="N95" s="30"/>
    </row>
    <row r="96" spans="1:14" x14ac:dyDescent="0.25">
      <c r="A96" s="6">
        <v>92</v>
      </c>
      <c r="B96" s="6" t="s">
        <v>246</v>
      </c>
      <c r="C96" s="12" t="s">
        <v>328</v>
      </c>
      <c r="D96" s="13" t="s">
        <v>255</v>
      </c>
      <c r="E96" s="8" t="s">
        <v>258</v>
      </c>
      <c r="F96" s="19"/>
      <c r="G96" s="6" t="s">
        <v>219</v>
      </c>
      <c r="H96" s="6" t="s">
        <v>219</v>
      </c>
      <c r="I96" s="8">
        <v>8000</v>
      </c>
      <c r="J96" s="8" t="s">
        <v>339</v>
      </c>
      <c r="K96" s="23">
        <v>8000</v>
      </c>
      <c r="L96" s="8">
        <v>7800</v>
      </c>
      <c r="M96" s="8" t="s">
        <v>359</v>
      </c>
      <c r="N96" s="30"/>
    </row>
    <row r="97" spans="1:14" x14ac:dyDescent="0.25">
      <c r="A97" s="41" t="s">
        <v>330</v>
      </c>
      <c r="B97" s="41"/>
      <c r="C97" s="41"/>
      <c r="D97" s="41"/>
      <c r="E97" s="41"/>
      <c r="F97" s="17"/>
      <c r="G97" s="29"/>
      <c r="H97" s="29"/>
      <c r="I97" s="14">
        <f>SUM(I80:I96)</f>
        <v>97365</v>
      </c>
      <c r="J97" s="14">
        <f>SUM(J80:J96)</f>
        <v>42735</v>
      </c>
      <c r="K97" s="14">
        <f>SUM(K80:K96)</f>
        <v>50290</v>
      </c>
      <c r="L97" s="14">
        <f>SUM(L80:L96)</f>
        <v>92085</v>
      </c>
      <c r="M97" s="4"/>
      <c r="N97" s="30"/>
    </row>
    <row r="98" spans="1:14" x14ac:dyDescent="0.25">
      <c r="A98" s="6">
        <v>93</v>
      </c>
      <c r="B98" s="6" t="s">
        <v>166</v>
      </c>
      <c r="C98" s="8" t="s">
        <v>335</v>
      </c>
      <c r="D98" s="13" t="s">
        <v>334</v>
      </c>
      <c r="E98" s="13" t="s">
        <v>167</v>
      </c>
      <c r="F98" s="24" t="s">
        <v>168</v>
      </c>
      <c r="G98" s="6" t="s">
        <v>169</v>
      </c>
      <c r="H98" s="6" t="s">
        <v>219</v>
      </c>
      <c r="I98" s="8">
        <v>3000</v>
      </c>
      <c r="J98" s="8">
        <v>3000</v>
      </c>
      <c r="K98" s="36"/>
      <c r="L98" s="8">
        <v>2900</v>
      </c>
      <c r="M98" s="8" t="s">
        <v>354</v>
      </c>
      <c r="N98" s="30"/>
    </row>
    <row r="99" spans="1:14" x14ac:dyDescent="0.25">
      <c r="A99" s="6">
        <v>94</v>
      </c>
      <c r="B99" s="6" t="s">
        <v>173</v>
      </c>
      <c r="C99" s="8" t="s">
        <v>335</v>
      </c>
      <c r="D99" s="13" t="s">
        <v>334</v>
      </c>
      <c r="E99" s="8" t="s">
        <v>170</v>
      </c>
      <c r="F99" s="19" t="s">
        <v>168</v>
      </c>
      <c r="G99" s="6" t="s">
        <v>169</v>
      </c>
      <c r="H99" s="6" t="s">
        <v>219</v>
      </c>
      <c r="I99" s="8">
        <v>3000</v>
      </c>
      <c r="J99" s="8" t="s">
        <v>339</v>
      </c>
      <c r="K99" s="8">
        <v>3000</v>
      </c>
      <c r="L99" s="8">
        <v>300</v>
      </c>
      <c r="M99" s="8"/>
      <c r="N99" s="30"/>
    </row>
    <row r="100" spans="1:14" x14ac:dyDescent="0.25">
      <c r="A100" s="6">
        <v>95</v>
      </c>
      <c r="B100" s="6" t="s">
        <v>174</v>
      </c>
      <c r="C100" s="8" t="s">
        <v>335</v>
      </c>
      <c r="D100" s="13" t="s">
        <v>334</v>
      </c>
      <c r="E100" s="8" t="s">
        <v>171</v>
      </c>
      <c r="F100" s="24" t="s">
        <v>172</v>
      </c>
      <c r="G100" s="6" t="s">
        <v>169</v>
      </c>
      <c r="H100" s="6" t="s">
        <v>219</v>
      </c>
      <c r="I100" s="8">
        <v>8000</v>
      </c>
      <c r="J100" s="8" t="s">
        <v>339</v>
      </c>
      <c r="K100" s="22">
        <v>8000</v>
      </c>
      <c r="L100" s="8">
        <v>8000</v>
      </c>
      <c r="M100" s="8"/>
      <c r="N100" s="30"/>
    </row>
    <row r="101" spans="1:14" x14ac:dyDescent="0.25">
      <c r="A101" s="6">
        <v>96</v>
      </c>
      <c r="B101" s="6" t="s">
        <v>175</v>
      </c>
      <c r="C101" s="8" t="s">
        <v>335</v>
      </c>
      <c r="D101" s="13" t="s">
        <v>216</v>
      </c>
      <c r="E101" s="8" t="s">
        <v>217</v>
      </c>
      <c r="F101" s="19" t="s">
        <v>218</v>
      </c>
      <c r="G101" s="6" t="s">
        <v>219</v>
      </c>
      <c r="H101" s="6" t="s">
        <v>219</v>
      </c>
      <c r="I101" s="8">
        <v>3405</v>
      </c>
      <c r="J101" s="8">
        <v>3405</v>
      </c>
      <c r="K101" s="36"/>
      <c r="L101" s="8">
        <v>3405</v>
      </c>
      <c r="M101" s="8"/>
      <c r="N101" s="30"/>
    </row>
    <row r="102" spans="1:14" x14ac:dyDescent="0.25">
      <c r="A102" s="6">
        <v>97</v>
      </c>
      <c r="B102" s="6" t="s">
        <v>176</v>
      </c>
      <c r="C102" s="8" t="s">
        <v>335</v>
      </c>
      <c r="D102" s="13" t="s">
        <v>216</v>
      </c>
      <c r="E102" s="8" t="s">
        <v>220</v>
      </c>
      <c r="F102" s="24" t="s">
        <v>221</v>
      </c>
      <c r="G102" s="6" t="s">
        <v>219</v>
      </c>
      <c r="H102" s="6" t="s">
        <v>219</v>
      </c>
      <c r="I102" s="8">
        <v>729</v>
      </c>
      <c r="J102" s="8">
        <v>729</v>
      </c>
      <c r="K102" s="36"/>
      <c r="L102" s="8">
        <v>729</v>
      </c>
      <c r="M102" s="8"/>
      <c r="N102" s="30"/>
    </row>
    <row r="103" spans="1:14" x14ac:dyDescent="0.25">
      <c r="A103" s="6">
        <v>98</v>
      </c>
      <c r="B103" s="6" t="s">
        <v>232</v>
      </c>
      <c r="C103" s="8" t="s">
        <v>335</v>
      </c>
      <c r="D103" s="13" t="s">
        <v>222</v>
      </c>
      <c r="E103" s="8" t="s">
        <v>223</v>
      </c>
      <c r="F103" s="19" t="s">
        <v>224</v>
      </c>
      <c r="G103" s="6" t="s">
        <v>219</v>
      </c>
      <c r="H103" s="6" t="s">
        <v>219</v>
      </c>
      <c r="I103" s="8">
        <v>1500</v>
      </c>
      <c r="J103" s="8" t="s">
        <v>339</v>
      </c>
      <c r="K103" s="22">
        <v>1500</v>
      </c>
      <c r="L103" s="8">
        <v>1400</v>
      </c>
      <c r="M103" s="8" t="s">
        <v>390</v>
      </c>
      <c r="N103" s="30"/>
    </row>
    <row r="104" spans="1:14" x14ac:dyDescent="0.25">
      <c r="A104" s="6">
        <v>99</v>
      </c>
      <c r="B104" s="6" t="s">
        <v>233</v>
      </c>
      <c r="C104" s="8" t="s">
        <v>335</v>
      </c>
      <c r="D104" s="13" t="s">
        <v>222</v>
      </c>
      <c r="E104" s="8" t="s">
        <v>225</v>
      </c>
      <c r="F104" s="19" t="s">
        <v>224</v>
      </c>
      <c r="G104" s="6" t="s">
        <v>219</v>
      </c>
      <c r="H104" s="6" t="s">
        <v>219</v>
      </c>
      <c r="I104" s="8">
        <v>1500</v>
      </c>
      <c r="J104" s="8">
        <v>1500</v>
      </c>
      <c r="K104" s="36"/>
      <c r="L104" s="8">
        <v>1500</v>
      </c>
      <c r="M104" s="8"/>
      <c r="N104" s="30"/>
    </row>
    <row r="105" spans="1:14" x14ac:dyDescent="0.25">
      <c r="A105" s="6">
        <v>100</v>
      </c>
      <c r="B105" s="6" t="s">
        <v>234</v>
      </c>
      <c r="C105" s="8" t="s">
        <v>335</v>
      </c>
      <c r="D105" s="13" t="s">
        <v>222</v>
      </c>
      <c r="E105" s="8" t="s">
        <v>226</v>
      </c>
      <c r="F105" s="19" t="s">
        <v>221</v>
      </c>
      <c r="G105" s="6" t="s">
        <v>219</v>
      </c>
      <c r="H105" s="6" t="s">
        <v>219</v>
      </c>
      <c r="I105" s="8">
        <v>2000</v>
      </c>
      <c r="J105" s="8" t="s">
        <v>339</v>
      </c>
      <c r="K105" s="8">
        <v>2000</v>
      </c>
      <c r="L105" s="8">
        <v>2000</v>
      </c>
      <c r="M105" s="8"/>
      <c r="N105" s="30"/>
    </row>
    <row r="106" spans="1:14" x14ac:dyDescent="0.25">
      <c r="A106" s="6">
        <v>101</v>
      </c>
      <c r="B106" s="6" t="s">
        <v>235</v>
      </c>
      <c r="C106" s="8" t="s">
        <v>335</v>
      </c>
      <c r="D106" s="13" t="s">
        <v>222</v>
      </c>
      <c r="E106" s="8" t="s">
        <v>227</v>
      </c>
      <c r="F106" s="19" t="s">
        <v>228</v>
      </c>
      <c r="G106" s="6" t="s">
        <v>219</v>
      </c>
      <c r="H106" s="6" t="s">
        <v>219</v>
      </c>
      <c r="I106" s="8">
        <v>8000</v>
      </c>
      <c r="J106" s="8" t="s">
        <v>339</v>
      </c>
      <c r="K106" s="8">
        <v>8000</v>
      </c>
      <c r="L106" s="8">
        <v>8000</v>
      </c>
      <c r="M106" s="8"/>
      <c r="N106" s="30"/>
    </row>
    <row r="107" spans="1:14" x14ac:dyDescent="0.25">
      <c r="A107" s="6">
        <v>102</v>
      </c>
      <c r="B107" s="6" t="s">
        <v>236</v>
      </c>
      <c r="C107" s="8" t="s">
        <v>335</v>
      </c>
      <c r="D107" s="13" t="s">
        <v>222</v>
      </c>
      <c r="E107" s="8" t="s">
        <v>229</v>
      </c>
      <c r="F107" s="19" t="s">
        <v>224</v>
      </c>
      <c r="G107" s="6" t="s">
        <v>219</v>
      </c>
      <c r="H107" s="6" t="s">
        <v>219</v>
      </c>
      <c r="I107" s="8">
        <v>1500</v>
      </c>
      <c r="J107" s="8">
        <v>1500</v>
      </c>
      <c r="K107" s="36"/>
      <c r="L107" s="8">
        <v>1100</v>
      </c>
      <c r="M107" s="8" t="s">
        <v>353</v>
      </c>
      <c r="N107" s="30"/>
    </row>
    <row r="108" spans="1:14" x14ac:dyDescent="0.25">
      <c r="A108" s="6">
        <v>103</v>
      </c>
      <c r="B108" s="6" t="s">
        <v>237</v>
      </c>
      <c r="C108" s="8" t="s">
        <v>335</v>
      </c>
      <c r="D108" s="13" t="s">
        <v>222</v>
      </c>
      <c r="E108" s="8" t="s">
        <v>230</v>
      </c>
      <c r="F108" s="19" t="s">
        <v>231</v>
      </c>
      <c r="G108" s="6" t="s">
        <v>219</v>
      </c>
      <c r="H108" s="6" t="s">
        <v>219</v>
      </c>
      <c r="I108" s="8">
        <v>1000</v>
      </c>
      <c r="J108" s="8" t="s">
        <v>339</v>
      </c>
      <c r="K108" s="8">
        <v>1000</v>
      </c>
      <c r="L108" s="8">
        <v>900</v>
      </c>
      <c r="M108" s="8" t="s">
        <v>391</v>
      </c>
      <c r="N108" s="30"/>
    </row>
    <row r="109" spans="1:14" x14ac:dyDescent="0.25">
      <c r="A109" s="41" t="s">
        <v>336</v>
      </c>
      <c r="B109" s="41"/>
      <c r="C109" s="41"/>
      <c r="D109" s="41"/>
      <c r="E109" s="41"/>
      <c r="F109" s="17"/>
      <c r="G109" s="29"/>
      <c r="H109" s="29"/>
      <c r="I109" s="14">
        <f>SUM(I98:I108)</f>
        <v>33634</v>
      </c>
      <c r="J109" s="14">
        <f>SUM(J98:J108)</f>
        <v>10134</v>
      </c>
      <c r="K109" s="14">
        <f>SUM(K98:K108)</f>
        <v>23500</v>
      </c>
      <c r="L109" s="14">
        <f>SUM(L98:L108)</f>
        <v>30234</v>
      </c>
      <c r="M109" s="4"/>
      <c r="N109" s="30"/>
    </row>
    <row r="110" spans="1:14" ht="15.75" customHeight="1" x14ac:dyDescent="0.25">
      <c r="A110" s="6">
        <v>104</v>
      </c>
      <c r="B110" s="6" t="s">
        <v>194</v>
      </c>
      <c r="C110" s="8" t="s">
        <v>331</v>
      </c>
      <c r="D110" s="13" t="s">
        <v>189</v>
      </c>
      <c r="E110" s="8" t="s">
        <v>190</v>
      </c>
      <c r="F110" s="19" t="s">
        <v>191</v>
      </c>
      <c r="G110" s="6" t="s">
        <v>169</v>
      </c>
      <c r="H110" s="6"/>
      <c r="I110" s="8">
        <v>6500</v>
      </c>
      <c r="J110" s="8" t="s">
        <v>339</v>
      </c>
      <c r="K110" s="8">
        <v>3000</v>
      </c>
      <c r="L110" s="8">
        <v>2500</v>
      </c>
      <c r="M110" s="8" t="s">
        <v>389</v>
      </c>
      <c r="N110" s="30"/>
    </row>
    <row r="111" spans="1:14" ht="15.75" customHeight="1" x14ac:dyDescent="0.25">
      <c r="A111" s="6">
        <v>105</v>
      </c>
      <c r="B111" s="6" t="s">
        <v>195</v>
      </c>
      <c r="C111" s="8" t="s">
        <v>331</v>
      </c>
      <c r="D111" s="13" t="s">
        <v>189</v>
      </c>
      <c r="E111" s="8" t="s">
        <v>192</v>
      </c>
      <c r="F111" s="19" t="s">
        <v>193</v>
      </c>
      <c r="G111" s="6" t="s">
        <v>169</v>
      </c>
      <c r="H111" s="6"/>
      <c r="I111" s="8">
        <v>3000</v>
      </c>
      <c r="J111" s="8" t="s">
        <v>339</v>
      </c>
      <c r="K111" s="22">
        <v>6500</v>
      </c>
      <c r="L111" s="8">
        <v>6300</v>
      </c>
      <c r="M111" s="8" t="s">
        <v>388</v>
      </c>
      <c r="N111" s="30"/>
    </row>
    <row r="112" spans="1:14" ht="15.75" customHeight="1" x14ac:dyDescent="0.25">
      <c r="A112" s="6">
        <v>106</v>
      </c>
      <c r="B112" s="6" t="s">
        <v>196</v>
      </c>
      <c r="C112" s="8" t="s">
        <v>331</v>
      </c>
      <c r="D112" s="11" t="s">
        <v>238</v>
      </c>
      <c r="E112" s="8" t="s">
        <v>239</v>
      </c>
      <c r="F112" s="19" t="s">
        <v>224</v>
      </c>
      <c r="G112" s="6" t="s">
        <v>219</v>
      </c>
      <c r="H112" s="6" t="s">
        <v>332</v>
      </c>
      <c r="I112" s="8">
        <v>1500</v>
      </c>
      <c r="J112" s="8" t="s">
        <v>339</v>
      </c>
      <c r="K112" s="22">
        <v>1500</v>
      </c>
      <c r="L112" s="8">
        <v>1500</v>
      </c>
      <c r="M112" s="8"/>
      <c r="N112" s="30"/>
    </row>
    <row r="113" spans="1:14" x14ac:dyDescent="0.25">
      <c r="A113" s="40" t="s">
        <v>333</v>
      </c>
      <c r="B113" s="40"/>
      <c r="C113" s="40"/>
      <c r="D113" s="40"/>
      <c r="E113" s="40"/>
      <c r="F113" s="16"/>
      <c r="G113" s="28"/>
      <c r="H113" s="28"/>
      <c r="I113" s="3">
        <f>SUM(I110:I112)</f>
        <v>11000</v>
      </c>
      <c r="J113" s="3">
        <f t="shared" ref="J113" si="0">SUM(J110)</f>
        <v>0</v>
      </c>
      <c r="K113" s="3">
        <f>SUM(K110:K112)</f>
        <v>11000</v>
      </c>
      <c r="L113" s="3">
        <f>SUM(L110:L112)</f>
        <v>10300</v>
      </c>
      <c r="M113" s="4"/>
      <c r="N113" s="30"/>
    </row>
    <row r="114" spans="1:14" x14ac:dyDescent="0.25">
      <c r="A114" s="38" t="s">
        <v>338</v>
      </c>
      <c r="B114" s="38"/>
      <c r="C114" s="38"/>
      <c r="D114" s="38"/>
      <c r="E114" s="38"/>
      <c r="F114" s="18"/>
      <c r="G114" s="27"/>
      <c r="H114" s="27"/>
      <c r="I114" s="5">
        <f>SUM(I33,I79,I97,I109,I113)</f>
        <v>367350</v>
      </c>
      <c r="J114" s="5">
        <f>SUM(J33,J79,J97,J109,J113)</f>
        <v>128581</v>
      </c>
      <c r="K114" s="5">
        <f>SUM(K33,K79,K97,K109,K113)</f>
        <v>194480</v>
      </c>
      <c r="L114" s="5">
        <f>SUM(L33,L79,L97,L109,L113)</f>
        <v>287496</v>
      </c>
      <c r="M114" s="5"/>
      <c r="N114" s="30"/>
    </row>
    <row r="157" ht="8.25" customHeight="1" x14ac:dyDescent="0.25"/>
  </sheetData>
  <mergeCells count="7">
    <mergeCell ref="A114:E114"/>
    <mergeCell ref="A1:M1"/>
    <mergeCell ref="A33:E33"/>
    <mergeCell ref="A79:E79"/>
    <mergeCell ref="A97:E97"/>
    <mergeCell ref="A109:E109"/>
    <mergeCell ref="A113:E113"/>
  </mergeCells>
  <phoneticPr fontId="1" type="noConversion"/>
  <pageMargins left="0.7" right="0.7" top="0.75" bottom="0.75" header="0.3" footer="0.3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www</cp:lastModifiedBy>
  <cp:lastPrinted>2019-11-07T01:12:26Z</cp:lastPrinted>
  <dcterms:created xsi:type="dcterms:W3CDTF">2016-10-18T01:51:22Z</dcterms:created>
  <dcterms:modified xsi:type="dcterms:W3CDTF">2019-11-07T01:13:12Z</dcterms:modified>
</cp:coreProperties>
</file>