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285" activeTab="1"/>
  </bookViews>
  <sheets>
    <sheet name="工作表1" sheetId="1" r:id="rId1"/>
    <sheet name="106-1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24" i="2" l="1"/>
  <c r="G27" i="2" l="1"/>
  <c r="F27" i="2"/>
  <c r="G26" i="2"/>
  <c r="H26" i="2"/>
  <c r="F26" i="2"/>
  <c r="G24" i="2"/>
  <c r="F24" i="2"/>
  <c r="G21" i="2"/>
  <c r="H21" i="2"/>
  <c r="F21" i="2"/>
  <c r="G17" i="2"/>
  <c r="H17" i="2"/>
  <c r="H27" i="2" s="1"/>
  <c r="F17" i="2"/>
  <c r="G7" i="2"/>
  <c r="H7" i="2"/>
  <c r="F7" i="2"/>
  <c r="G166" i="1" l="1"/>
  <c r="F166" i="1"/>
  <c r="H165" i="1"/>
  <c r="H137" i="1"/>
  <c r="H120" i="1"/>
  <c r="H101" i="1"/>
  <c r="H42" i="1"/>
  <c r="H166" i="1" l="1"/>
</calcChain>
</file>

<file path=xl/sharedStrings.xml><?xml version="1.0" encoding="utf-8"?>
<sst xmlns="http://schemas.openxmlformats.org/spreadsheetml/2006/main" count="632" uniqueCount="264">
  <si>
    <t>序號</t>
  </si>
  <si>
    <t>企畫編號</t>
  </si>
  <si>
    <t>社團性質</t>
  </si>
  <si>
    <t>社團名稱</t>
  </si>
  <si>
    <t>活動名稱</t>
  </si>
  <si>
    <t>提案金額</t>
  </si>
  <si>
    <t>備註</t>
  </si>
  <si>
    <t>學藝性</t>
  </si>
  <si>
    <t>ERP研習社</t>
  </si>
  <si>
    <t>座談會</t>
  </si>
  <si>
    <t>期初社員大會</t>
  </si>
  <si>
    <t>演講</t>
  </si>
  <si>
    <t>映像工作室</t>
  </si>
  <si>
    <t>期初迎新</t>
  </si>
  <si>
    <t>期末攝影大展</t>
  </si>
  <si>
    <t>太魯閣映像攝影營</t>
  </si>
  <si>
    <t>紙相機DIY</t>
  </si>
  <si>
    <t>茶道研習社</t>
  </si>
  <si>
    <t>校園人文角落</t>
  </si>
  <si>
    <t>生活茶藝學(花商)</t>
  </si>
  <si>
    <t>校園擺攤宣傳</t>
  </si>
  <si>
    <t>迎新茶會</t>
  </si>
  <si>
    <t>生活茶藝學(海星)</t>
  </si>
  <si>
    <t>未繳件</t>
    <phoneticPr fontId="4" type="noConversion"/>
  </si>
  <si>
    <t>福智青年社</t>
  </si>
  <si>
    <t>福智迎新 -迎向未來</t>
  </si>
  <si>
    <t>教師節卡片傳恩情</t>
  </si>
  <si>
    <t>活力蔬食展-一起走過綠色隧道</t>
  </si>
  <si>
    <t>儒學生活社</t>
  </si>
  <si>
    <t>志學村社區讀經班</t>
  </si>
  <si>
    <t>小狀元會考讀經志工</t>
  </si>
  <si>
    <t>養護中心服務與志工出遊</t>
  </si>
  <si>
    <t>期初招生活動</t>
  </si>
  <si>
    <t>志工說明會暨迎新郊遊</t>
  </si>
  <si>
    <t>淨潭環保志工出隊</t>
  </si>
  <si>
    <t>後山自然人社</t>
  </si>
  <si>
    <t>同禮生態行</t>
  </si>
  <si>
    <t>鯉魚山國慶賞鷹之旅</t>
  </si>
  <si>
    <t>動漫研究社</t>
  </si>
  <si>
    <t>歌謠祭</t>
  </si>
  <si>
    <t>社團宣傳刊物製作</t>
  </si>
  <si>
    <t>編輯採訪社</t>
  </si>
  <si>
    <t>媒體講座</t>
  </si>
  <si>
    <t>編採盃</t>
  </si>
  <si>
    <t>演辯社</t>
  </si>
  <si>
    <t>105年度統一發票大專盃租稅辯論比賽</t>
  </si>
  <si>
    <t>ACG研究社</t>
  </si>
  <si>
    <t>朱緣展</t>
  </si>
  <si>
    <t>情境寫生坊</t>
  </si>
  <si>
    <t>申請項目不符合</t>
    <phoneticPr fontId="4" type="noConversion"/>
  </si>
  <si>
    <t>探討講座</t>
  </si>
  <si>
    <t>國際英語演講社</t>
  </si>
  <si>
    <t>迎新活動</t>
  </si>
  <si>
    <t>研討會</t>
  </si>
  <si>
    <t>幹部訓練</t>
  </si>
  <si>
    <t>世界咖啡館</t>
  </si>
  <si>
    <t>鐵道暨交通研究社</t>
  </si>
  <si>
    <t>社刊撰寫</t>
  </si>
  <si>
    <t>學藝性社團小計: 12社40案</t>
  </si>
  <si>
    <t>康樂性</t>
  </si>
  <si>
    <t>戲劇社</t>
  </si>
  <si>
    <t>迎新</t>
  </si>
  <si>
    <t>社團博覽會</t>
  </si>
  <si>
    <t>舞動東華（東華之夜）</t>
  </si>
  <si>
    <t>社團幹部訓練</t>
  </si>
  <si>
    <t>戲劇社講座－劇場的奧秘</t>
  </si>
  <si>
    <t>社團期中祈福</t>
  </si>
  <si>
    <t>期末小型成發（燒吐奶）</t>
  </si>
  <si>
    <t>社團期末祈福</t>
  </si>
  <si>
    <t>熱舞社</t>
  </si>
  <si>
    <t>熱舞社暑假成果發表會</t>
  </si>
  <si>
    <t>熱舞社社內迎新</t>
  </si>
  <si>
    <t>核銷印刷費超過(含)1000元，請檢附樣本一份。</t>
    <phoneticPr fontId="4" type="noConversion"/>
  </si>
  <si>
    <t>熱舞社小型成果發表會</t>
  </si>
  <si>
    <t>手語社</t>
  </si>
  <si>
    <t>手語社手語推廣暨迎新表演會「恣言恣語」</t>
  </si>
  <si>
    <t>申請項目不完整</t>
    <phoneticPr fontId="4" type="noConversion"/>
  </si>
  <si>
    <t>火舞社</t>
  </si>
  <si>
    <t>火舞社社團社課</t>
  </si>
  <si>
    <t>東華火舞社果發表會</t>
  </si>
  <si>
    <t>6-3補助經費上限金額為6000元</t>
    <phoneticPr fontId="4" type="noConversion"/>
  </si>
  <si>
    <t>虎虎生火－火舞街頭藝人心路歷程分享</t>
  </si>
  <si>
    <t>火舞營-大師的焰舞</t>
  </si>
  <si>
    <t>火舞推廣週</t>
  </si>
  <si>
    <t>呼火引炎</t>
  </si>
  <si>
    <t>烏克幫</t>
  </si>
  <si>
    <t>烏克幫期初迎新</t>
  </si>
  <si>
    <t>服務學習</t>
  </si>
  <si>
    <t>社遊（無申請單）</t>
  </si>
  <si>
    <t>期末小型成果發表會</t>
  </si>
  <si>
    <t>魔術社</t>
  </si>
  <si>
    <t>魔術社期初迎新</t>
  </si>
  <si>
    <t>期末近距離比賽</t>
  </si>
  <si>
    <t>口琴社</t>
  </si>
  <si>
    <t>期末檢定</t>
  </si>
  <si>
    <t>花蓮市舊鐵道商圈展演</t>
  </si>
  <si>
    <t>鋼琴社</t>
  </si>
  <si>
    <t>新任幹部訓練</t>
  </si>
  <si>
    <t>聖誕節期末成發</t>
  </si>
  <si>
    <t>熱音社</t>
  </si>
  <si>
    <t>迎新晚會</t>
  </si>
  <si>
    <t>期初成發</t>
  </si>
  <si>
    <t>營隊</t>
  </si>
  <si>
    <t>期末成發</t>
  </si>
  <si>
    <t>國樂社</t>
  </si>
  <si>
    <t>Show Tonight燒兔奶</t>
  </si>
  <si>
    <t>歲末成果發表</t>
  </si>
  <si>
    <t>雅頌箏樂社</t>
  </si>
  <si>
    <t>期末成果發表會</t>
  </si>
  <si>
    <t>手鼓社</t>
  </si>
  <si>
    <t>迎新活動（無申請表）</t>
  </si>
  <si>
    <t>幹部訓練（無申請表）</t>
  </si>
  <si>
    <t>社課活動（無申請表）</t>
  </si>
  <si>
    <t>期末發表（無申請表）</t>
  </si>
  <si>
    <t>手鼓社、烏克幫、管樂社聯合校外表演(無申請表)</t>
  </si>
  <si>
    <t>管樂社</t>
  </si>
  <si>
    <t>第十六屆燒兔奶—星聲</t>
  </si>
  <si>
    <t>期末音樂會</t>
  </si>
  <si>
    <t>國標社</t>
  </si>
  <si>
    <t>上學期成果發表會</t>
  </si>
  <si>
    <t>宣傳活動</t>
  </si>
  <si>
    <t>國際標準舞研究社</t>
  </si>
  <si>
    <t>國際標準舞之舞台妝講座</t>
  </si>
  <si>
    <t>吉他社</t>
  </si>
  <si>
    <t>第二十一屆吉他社社慶成果發表會</t>
  </si>
  <si>
    <t>寒訓</t>
  </si>
  <si>
    <t>吉他社迎新社烤</t>
  </si>
  <si>
    <t>申請類別與活動性質有差異，故不予以補助。</t>
    <phoneticPr fontId="4" type="noConversion"/>
  </si>
  <si>
    <t>第21屆吉他社黎明教養院服務學習</t>
  </si>
  <si>
    <t>康樂性社團小計: 15社 57案</t>
  </si>
  <si>
    <t>體能性</t>
  </si>
  <si>
    <t>柔道社</t>
  </si>
  <si>
    <t>中正盃柔道錦標賽</t>
  </si>
  <si>
    <t>棒壘社</t>
  </si>
  <si>
    <t>105學年度新生盃</t>
  </si>
  <si>
    <t>第38季洄瀾盃</t>
  </si>
  <si>
    <t>國術社</t>
  </si>
  <si>
    <t>迎迎茶會</t>
  </si>
  <si>
    <t>北少林協會盃</t>
  </si>
  <si>
    <t>民體社</t>
  </si>
  <si>
    <t>創意中國結</t>
  </si>
  <si>
    <t>社區兒童民俗才藝輔導營</t>
  </si>
  <si>
    <t>桌球社</t>
  </si>
  <si>
    <t>北醫盃</t>
  </si>
  <si>
    <t>台大盃</t>
  </si>
  <si>
    <t>跆拳道社</t>
  </si>
  <si>
    <t>防身術研習會</t>
  </si>
  <si>
    <t>授課計畫</t>
  </si>
  <si>
    <t>弓道社</t>
  </si>
  <si>
    <t>申請類別與活動項目不符</t>
    <phoneticPr fontId="4" type="noConversion"/>
  </si>
  <si>
    <t>體能性社團小計: 7社 17 案</t>
  </si>
  <si>
    <t>綜合性</t>
  </si>
  <si>
    <t>嗎哪團契</t>
  </si>
  <si>
    <t>成為我的夥伴</t>
  </si>
  <si>
    <t>期中宿營</t>
  </si>
  <si>
    <t>領導風格測驗</t>
  </si>
  <si>
    <t>聖誕佈道會</t>
  </si>
  <si>
    <t>嗎哪新人王</t>
  </si>
  <si>
    <t>日本之夜</t>
  </si>
  <si>
    <t>機研社</t>
  </si>
  <si>
    <t>社團博覽會(缺:申請)</t>
  </si>
  <si>
    <t>迎新茶會(缺:申請)</t>
  </si>
  <si>
    <t>考照駕訓班(缺:申請)</t>
  </si>
  <si>
    <t>機車駕駛安全講習(缺:申請)</t>
  </si>
  <si>
    <t>花友會</t>
  </si>
  <si>
    <t>全國聯合花東制服日</t>
  </si>
  <si>
    <t>期中淨灘</t>
  </si>
  <si>
    <t>期中夜點</t>
  </si>
  <si>
    <t>申請類別未填寫完整</t>
    <phoneticPr fontId="4" type="noConversion"/>
  </si>
  <si>
    <t>期末夜點</t>
  </si>
  <si>
    <t>綜合性社團小計: 3 社 15 案</t>
  </si>
  <si>
    <t>服務性</t>
  </si>
  <si>
    <t>敖屋福利社</t>
  </si>
  <si>
    <t>餵食活動</t>
  </si>
  <si>
    <t>絕育及市區送養</t>
  </si>
  <si>
    <t>校園狗隻醫護</t>
  </si>
  <si>
    <t>崇德青年服務社</t>
  </si>
  <si>
    <t>玉里志工之旅</t>
  </si>
  <si>
    <t>志工迎新聯合出遊</t>
  </si>
  <si>
    <t>兒童讀經班</t>
  </si>
  <si>
    <t>兒童讀經班」已購入足量筆類。</t>
    <phoneticPr fontId="4" type="noConversion"/>
  </si>
  <si>
    <t>筆類項目刪除</t>
    <phoneticPr fontId="4" type="noConversion"/>
  </si>
  <si>
    <t>淨灘</t>
  </si>
  <si>
    <t>博愛居</t>
  </si>
  <si>
    <t>部落青年服務團</t>
  </si>
  <si>
    <t>今晚部回家</t>
  </si>
  <si>
    <t>部落青年服務團科學營</t>
  </si>
  <si>
    <t>東華慈青社</t>
  </si>
  <si>
    <t>慈青社蔬食推廣社課</t>
  </si>
  <si>
    <t>104-2經費申請皆未辦理核銷，105-1經費補助減半。</t>
    <phoneticPr fontId="4" type="noConversion"/>
  </si>
  <si>
    <t>環保宣導社課</t>
  </si>
  <si>
    <t>期初茶會</t>
  </si>
  <si>
    <t>機構關懷</t>
  </si>
  <si>
    <t>期末茶會</t>
  </si>
  <si>
    <t>藍天兒童成長班</t>
  </si>
  <si>
    <t>筆類刪，刪後補助減半。</t>
    <phoneticPr fontId="4" type="noConversion"/>
  </si>
  <si>
    <t>樂鄰小太陽</t>
  </si>
  <si>
    <t>期中出遊？服務？</t>
  </si>
  <si>
    <t>體驗一日身殘者</t>
  </si>
  <si>
    <t>刪筆類</t>
    <phoneticPr fontId="4" type="noConversion"/>
  </si>
  <si>
    <t>月眉成果展</t>
  </si>
  <si>
    <t>筆類刪。</t>
    <phoneticPr fontId="4" type="noConversion"/>
  </si>
  <si>
    <t>社團主人換你來做</t>
  </si>
  <si>
    <t>社員茶會</t>
  </si>
  <si>
    <t>筆類刪</t>
    <phoneticPr fontId="4" type="noConversion"/>
  </si>
  <si>
    <t>歡迎光臨超人高校</t>
  </si>
  <si>
    <t>服務性社團小計: 5社 26案</t>
  </si>
  <si>
    <t>繳件共計142件</t>
    <phoneticPr fontId="4" type="noConversion"/>
  </si>
  <si>
    <t>3-1申請類別性質為宣傳理念、學術、服務宣傳與
本活動性質有所差異，故不予補助。</t>
    <phoneticPr fontId="4" type="noConversion"/>
  </si>
  <si>
    <t>花蓮到新營票價莒光692元，與申請補助之車票金
額不符，故補助7270元</t>
    <phoneticPr fontId="4" type="noConversion"/>
  </si>
  <si>
    <t>於「兒童讀經班」該活動已購入足量色筆、原子筆
…等筆類，故其餘活動比類項目皆刪除。</t>
    <phoneticPr fontId="4" type="noConversion"/>
  </si>
  <si>
    <t>筆類已於先前活經費足額，扣除比類之補助減半。
(104-2未核銷)</t>
    <phoneticPr fontId="4" type="noConversion"/>
  </si>
  <si>
    <t>課外活動組
擬補助金額</t>
    <phoneticPr fontId="2" type="noConversion"/>
  </si>
  <si>
    <t>審核同意
補助金額</t>
    <phoneticPr fontId="2" type="noConversion"/>
  </si>
  <si>
    <t>審核同意
補助金額</t>
  </si>
  <si>
    <t>課外活動組
擬補助金額</t>
  </si>
  <si>
    <t>A1</t>
    <phoneticPr fontId="2" type="noConversion"/>
  </si>
  <si>
    <t>A2</t>
    <phoneticPr fontId="2" type="noConversion"/>
  </si>
  <si>
    <t>A3</t>
  </si>
  <si>
    <t>A4</t>
  </si>
  <si>
    <t>B1</t>
    <phoneticPr fontId="2" type="noConversion"/>
  </si>
  <si>
    <t>B2</t>
  </si>
  <si>
    <t>B3</t>
  </si>
  <si>
    <t>B4</t>
  </si>
  <si>
    <t>B5</t>
  </si>
  <si>
    <t>B6</t>
  </si>
  <si>
    <t>B7</t>
  </si>
  <si>
    <t>B8</t>
  </si>
  <si>
    <t>B9</t>
  </si>
  <si>
    <t>C1</t>
    <phoneticPr fontId="2" type="noConversion"/>
  </si>
  <si>
    <t>C2</t>
    <phoneticPr fontId="2" type="noConversion"/>
  </si>
  <si>
    <t>C3</t>
  </si>
  <si>
    <t>D1</t>
    <phoneticPr fontId="2" type="noConversion"/>
  </si>
  <si>
    <t>D2</t>
  </si>
  <si>
    <t>E1</t>
    <phoneticPr fontId="2" type="noConversion"/>
  </si>
  <si>
    <t>暑期幹部訓練暨校外交流營</t>
  </si>
  <si>
    <t>資管ERP暑期營</t>
  </si>
  <si>
    <t>後山自然人社暑期幹部訓練</t>
  </si>
  <si>
    <t>天文社</t>
  </si>
  <si>
    <t>鹿林天文台暑訓</t>
  </si>
  <si>
    <t>東華吉他</t>
  </si>
  <si>
    <t>吉他社暑期幹部訓練</t>
  </si>
  <si>
    <t xml:space="preserve">國立東華大學管樂社107學年度暑期集訓 </t>
  </si>
  <si>
    <t>東華國樂2018幹部訓練</t>
  </si>
  <si>
    <t>東華國樂2018暑期訓練</t>
  </si>
  <si>
    <t>校外比賽</t>
  </si>
  <si>
    <t>暑假訓練營</t>
  </si>
  <si>
    <t>宣傳</t>
  </si>
  <si>
    <t>東華弓道社</t>
  </si>
  <si>
    <t>東華輔大聯合合宿</t>
  </si>
  <si>
    <t>登山社</t>
  </si>
  <si>
    <t>畢祿羊頭行</t>
  </si>
  <si>
    <t>暑期幹部訓練—奇萊南華</t>
  </si>
  <si>
    <t>暑假校犬餵食</t>
  </si>
  <si>
    <t>樂鄰小太陽第22屆幹部訓練營</t>
  </si>
  <si>
    <t>8th 花’UP全國花友聯合迎新宿營</t>
  </si>
  <si>
    <t>編號</t>
    <phoneticPr fontId="2" type="noConversion"/>
  </si>
  <si>
    <t>學藝性社團，共計4件</t>
    <phoneticPr fontId="2" type="noConversion"/>
  </si>
  <si>
    <t>康樂性社團，共計9件</t>
    <phoneticPr fontId="2" type="noConversion"/>
  </si>
  <si>
    <t>體能性社團，共計3件</t>
    <phoneticPr fontId="2" type="noConversion"/>
  </si>
  <si>
    <t>107暑假學期課外活動經費總表</t>
    <phoneticPr fontId="2" type="noConversion"/>
  </si>
  <si>
    <t>學藝性社團，共計1件</t>
    <phoneticPr fontId="2" type="noConversion"/>
  </si>
  <si>
    <t>學藝性社團，共計2件</t>
    <phoneticPr fontId="2" type="noConversion"/>
  </si>
  <si>
    <t>合計申請案件，共計19件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</si>
</sst>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9"/>
      <name val="細明體"/>
      <family val="3"/>
      <charset val="136"/>
    </font>
    <font>
      <sz val="12"/>
      <color rgb="FF0000FF"/>
      <name val="新細明體"/>
      <family val="1"/>
      <charset val="136"/>
    </font>
    <font>
      <sz val="10"/>
      <name val="Arial"/>
      <family val="2"/>
    </font>
    <font>
      <sz val="12"/>
      <color rgb="FFCCCCCC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rgb="FF274E13"/>
      <name val="新細明體"/>
      <family val="1"/>
      <charset val="136"/>
    </font>
    <font>
      <sz val="10"/>
      <color rgb="FF000000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/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/>
    <xf numFmtId="0" fontId="1" fillId="0" borderId="1" xfId="0" applyFont="1" applyBorder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 applyAlignme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2" fillId="7" borderId="1" xfId="0" applyFont="1" applyFill="1" applyBorder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13" fillId="3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12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/>
    <xf numFmtId="0" fontId="6" fillId="0" borderId="1" xfId="0" applyFont="1" applyBorder="1" applyAlignment="1"/>
    <xf numFmtId="0" fontId="12" fillId="9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workbookViewId="0">
      <selection activeCell="D125" sqref="D125"/>
    </sheetView>
  </sheetViews>
  <sheetFormatPr defaultRowHeight="16.5" x14ac:dyDescent="0.25"/>
  <cols>
    <col min="1" max="1" width="5.5" bestFit="1" customWidth="1"/>
    <col min="2" max="3" width="9.5" bestFit="1" customWidth="1"/>
    <col min="4" max="4" width="18.375" bestFit="1" customWidth="1"/>
    <col min="5" max="5" width="49.375" bestFit="1" customWidth="1"/>
    <col min="6" max="7" width="9.5" bestFit="1" customWidth="1"/>
    <col min="8" max="8" width="11.625" bestFit="1" customWidth="1"/>
    <col min="9" max="9" width="46.5" customWidth="1"/>
  </cols>
  <sheetData>
    <row r="1" spans="1:9" ht="33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6" t="s">
        <v>213</v>
      </c>
      <c r="H1" s="35" t="s">
        <v>212</v>
      </c>
      <c r="I1" s="4" t="s">
        <v>6</v>
      </c>
    </row>
    <row r="2" spans="1:9" x14ac:dyDescent="0.25">
      <c r="A2" s="5">
        <v>1</v>
      </c>
      <c r="B2" s="5">
        <v>1</v>
      </c>
      <c r="C2" s="6" t="s">
        <v>7</v>
      </c>
      <c r="D2" s="7" t="s">
        <v>8</v>
      </c>
      <c r="E2" s="6" t="s">
        <v>9</v>
      </c>
      <c r="F2" s="8">
        <v>2938</v>
      </c>
      <c r="G2" s="8">
        <v>2938</v>
      </c>
      <c r="H2" s="8">
        <v>2938</v>
      </c>
      <c r="I2" s="9"/>
    </row>
    <row r="3" spans="1:9" x14ac:dyDescent="0.25">
      <c r="A3" s="5">
        <v>2</v>
      </c>
      <c r="B3" s="5">
        <v>2</v>
      </c>
      <c r="C3" s="6" t="s">
        <v>7</v>
      </c>
      <c r="D3" s="7" t="s">
        <v>8</v>
      </c>
      <c r="E3" s="6" t="s">
        <v>10</v>
      </c>
      <c r="F3" s="8">
        <v>1000</v>
      </c>
      <c r="G3" s="8">
        <v>1000</v>
      </c>
      <c r="H3" s="8">
        <v>1000</v>
      </c>
      <c r="I3" s="9"/>
    </row>
    <row r="4" spans="1:9" x14ac:dyDescent="0.25">
      <c r="A4" s="5">
        <v>3</v>
      </c>
      <c r="B4" s="5">
        <v>3</v>
      </c>
      <c r="C4" s="6" t="s">
        <v>7</v>
      </c>
      <c r="D4" s="7" t="s">
        <v>8</v>
      </c>
      <c r="E4" s="6" t="s">
        <v>11</v>
      </c>
      <c r="F4" s="8">
        <v>2951</v>
      </c>
      <c r="G4" s="8">
        <v>2951</v>
      </c>
      <c r="H4" s="8">
        <v>2951</v>
      </c>
      <c r="I4" s="9"/>
    </row>
    <row r="5" spans="1:9" x14ac:dyDescent="0.25">
      <c r="A5" s="5">
        <v>4</v>
      </c>
      <c r="B5" s="5">
        <v>4</v>
      </c>
      <c r="C5" s="6" t="s">
        <v>7</v>
      </c>
      <c r="D5" s="7" t="s">
        <v>12</v>
      </c>
      <c r="E5" s="7" t="s">
        <v>13</v>
      </c>
      <c r="F5" s="10">
        <v>3000</v>
      </c>
      <c r="G5" s="10">
        <v>3000</v>
      </c>
      <c r="H5" s="10">
        <v>3000</v>
      </c>
      <c r="I5" s="11"/>
    </row>
    <row r="6" spans="1:9" x14ac:dyDescent="0.25">
      <c r="A6" s="5">
        <v>5</v>
      </c>
      <c r="B6" s="5">
        <v>5</v>
      </c>
      <c r="C6" s="6" t="s">
        <v>7</v>
      </c>
      <c r="D6" s="7" t="s">
        <v>12</v>
      </c>
      <c r="E6" s="7" t="s">
        <v>14</v>
      </c>
      <c r="F6" s="10">
        <v>3000</v>
      </c>
      <c r="G6" s="10">
        <v>3000</v>
      </c>
      <c r="H6" s="10">
        <v>3000</v>
      </c>
      <c r="I6" s="11"/>
    </row>
    <row r="7" spans="1:9" x14ac:dyDescent="0.25">
      <c r="A7" s="5">
        <v>6</v>
      </c>
      <c r="B7" s="5">
        <v>6</v>
      </c>
      <c r="C7" s="6" t="s">
        <v>7</v>
      </c>
      <c r="D7" s="7" t="s">
        <v>12</v>
      </c>
      <c r="E7" s="7" t="s">
        <v>15</v>
      </c>
      <c r="F7" s="10">
        <v>2910</v>
      </c>
      <c r="G7" s="10">
        <v>2910</v>
      </c>
      <c r="H7" s="10">
        <v>2910</v>
      </c>
      <c r="I7" s="11"/>
    </row>
    <row r="8" spans="1:9" x14ac:dyDescent="0.25">
      <c r="A8" s="5">
        <v>7</v>
      </c>
      <c r="B8" s="5">
        <v>7</v>
      </c>
      <c r="C8" s="6" t="s">
        <v>7</v>
      </c>
      <c r="D8" s="7" t="s">
        <v>12</v>
      </c>
      <c r="E8" s="7" t="s">
        <v>16</v>
      </c>
      <c r="F8" s="10">
        <v>2925</v>
      </c>
      <c r="G8" s="10">
        <v>2925</v>
      </c>
      <c r="H8" s="10">
        <v>2925</v>
      </c>
      <c r="I8" s="11"/>
    </row>
    <row r="9" spans="1:9" x14ac:dyDescent="0.25">
      <c r="A9" s="5">
        <v>8</v>
      </c>
      <c r="B9" s="5">
        <v>8</v>
      </c>
      <c r="C9" s="6" t="s">
        <v>7</v>
      </c>
      <c r="D9" s="7" t="s">
        <v>17</v>
      </c>
      <c r="E9" s="7" t="s">
        <v>18</v>
      </c>
      <c r="F9" s="10">
        <v>2700</v>
      </c>
      <c r="G9" s="10">
        <v>750</v>
      </c>
      <c r="H9" s="10">
        <v>750</v>
      </c>
      <c r="I9" s="12"/>
    </row>
    <row r="10" spans="1:9" x14ac:dyDescent="0.25">
      <c r="A10" s="5">
        <v>9</v>
      </c>
      <c r="B10" s="5">
        <v>9</v>
      </c>
      <c r="C10" s="6" t="s">
        <v>7</v>
      </c>
      <c r="D10" s="7" t="s">
        <v>17</v>
      </c>
      <c r="E10" s="7" t="s">
        <v>19</v>
      </c>
      <c r="F10" s="10">
        <v>2200</v>
      </c>
      <c r="G10" s="10">
        <v>600</v>
      </c>
      <c r="H10" s="10">
        <v>600</v>
      </c>
      <c r="I10" s="12"/>
    </row>
    <row r="11" spans="1:9" x14ac:dyDescent="0.25">
      <c r="A11" s="5">
        <v>10</v>
      </c>
      <c r="B11" s="5">
        <v>10</v>
      </c>
      <c r="C11" s="6" t="s">
        <v>7</v>
      </c>
      <c r="D11" s="7" t="s">
        <v>17</v>
      </c>
      <c r="E11" s="7" t="s">
        <v>20</v>
      </c>
      <c r="F11" s="10">
        <v>1700</v>
      </c>
      <c r="G11" s="10">
        <v>100</v>
      </c>
      <c r="H11" s="10">
        <v>100</v>
      </c>
      <c r="I11" s="12"/>
    </row>
    <row r="12" spans="1:9" x14ac:dyDescent="0.25">
      <c r="A12" s="5">
        <v>11</v>
      </c>
      <c r="B12" s="5">
        <v>11</v>
      </c>
      <c r="C12" s="6" t="s">
        <v>7</v>
      </c>
      <c r="D12" s="7" t="s">
        <v>17</v>
      </c>
      <c r="E12" s="7" t="s">
        <v>21</v>
      </c>
      <c r="F12" s="10">
        <v>3300</v>
      </c>
      <c r="G12" s="10">
        <v>1200</v>
      </c>
      <c r="H12" s="10">
        <v>1200</v>
      </c>
      <c r="I12" s="12"/>
    </row>
    <row r="13" spans="1:9" x14ac:dyDescent="0.25">
      <c r="A13" s="5">
        <v>12</v>
      </c>
      <c r="B13" s="5">
        <v>12</v>
      </c>
      <c r="C13" s="6" t="s">
        <v>7</v>
      </c>
      <c r="D13" s="7" t="s">
        <v>17</v>
      </c>
      <c r="E13" s="7" t="s">
        <v>22</v>
      </c>
      <c r="F13" s="10">
        <v>1500</v>
      </c>
      <c r="G13" s="10" t="s">
        <v>23</v>
      </c>
      <c r="H13" s="10" t="s">
        <v>23</v>
      </c>
      <c r="I13" s="12"/>
    </row>
    <row r="14" spans="1:9" x14ac:dyDescent="0.25">
      <c r="A14" s="5">
        <v>13</v>
      </c>
      <c r="B14" s="5">
        <v>13</v>
      </c>
      <c r="C14" s="6" t="s">
        <v>7</v>
      </c>
      <c r="D14" s="7" t="s">
        <v>24</v>
      </c>
      <c r="E14" s="7" t="s">
        <v>25</v>
      </c>
      <c r="F14" s="10">
        <v>2000</v>
      </c>
      <c r="G14" s="10">
        <v>2000</v>
      </c>
      <c r="H14" s="10">
        <v>2000</v>
      </c>
      <c r="I14" s="11"/>
    </row>
    <row r="15" spans="1:9" x14ac:dyDescent="0.25">
      <c r="A15" s="5">
        <v>14</v>
      </c>
      <c r="B15" s="5">
        <v>14</v>
      </c>
      <c r="C15" s="6" t="s">
        <v>7</v>
      </c>
      <c r="D15" s="7" t="s">
        <v>24</v>
      </c>
      <c r="E15" s="6" t="s">
        <v>26</v>
      </c>
      <c r="F15" s="8">
        <v>1000</v>
      </c>
      <c r="G15" s="8">
        <v>1000</v>
      </c>
      <c r="H15" s="8">
        <v>1000</v>
      </c>
      <c r="I15" s="11"/>
    </row>
    <row r="16" spans="1:9" x14ac:dyDescent="0.25">
      <c r="A16" s="5">
        <v>15</v>
      </c>
      <c r="B16" s="5">
        <v>15</v>
      </c>
      <c r="C16" s="6" t="s">
        <v>7</v>
      </c>
      <c r="D16" s="7" t="s">
        <v>24</v>
      </c>
      <c r="E16" s="7" t="s">
        <v>27</v>
      </c>
      <c r="F16" s="10">
        <v>1000</v>
      </c>
      <c r="G16" s="10">
        <v>1000</v>
      </c>
      <c r="H16" s="10">
        <v>1000</v>
      </c>
      <c r="I16" s="11"/>
    </row>
    <row r="17" spans="1:9" x14ac:dyDescent="0.25">
      <c r="A17" s="5">
        <v>16</v>
      </c>
      <c r="B17" s="5">
        <v>16</v>
      </c>
      <c r="C17" s="6" t="s">
        <v>7</v>
      </c>
      <c r="D17" s="7" t="s">
        <v>28</v>
      </c>
      <c r="E17" s="7" t="s">
        <v>29</v>
      </c>
      <c r="F17" s="10">
        <v>7990</v>
      </c>
      <c r="G17" s="10">
        <v>7990</v>
      </c>
      <c r="H17" s="10">
        <v>7990</v>
      </c>
      <c r="I17" s="12"/>
    </row>
    <row r="18" spans="1:9" x14ac:dyDescent="0.25">
      <c r="A18" s="5">
        <v>17</v>
      </c>
      <c r="B18" s="5">
        <v>17</v>
      </c>
      <c r="C18" s="6" t="s">
        <v>7</v>
      </c>
      <c r="D18" s="7" t="s">
        <v>28</v>
      </c>
      <c r="E18" s="7" t="s">
        <v>21</v>
      </c>
      <c r="F18" s="10">
        <v>2000</v>
      </c>
      <c r="G18" s="10">
        <v>2000</v>
      </c>
      <c r="H18" s="10">
        <v>2000</v>
      </c>
      <c r="I18" s="12"/>
    </row>
    <row r="19" spans="1:9" x14ac:dyDescent="0.25">
      <c r="A19" s="5">
        <v>18</v>
      </c>
      <c r="B19" s="5">
        <v>18</v>
      </c>
      <c r="C19" s="6" t="s">
        <v>7</v>
      </c>
      <c r="D19" s="7" t="s">
        <v>28</v>
      </c>
      <c r="E19" s="7" t="s">
        <v>30</v>
      </c>
      <c r="F19" s="10">
        <v>1500</v>
      </c>
      <c r="G19" s="10">
        <v>1500</v>
      </c>
      <c r="H19" s="10">
        <v>1500</v>
      </c>
      <c r="I19" s="12"/>
    </row>
    <row r="20" spans="1:9" x14ac:dyDescent="0.25">
      <c r="A20" s="5">
        <v>19</v>
      </c>
      <c r="B20" s="5">
        <v>19</v>
      </c>
      <c r="C20" s="6" t="s">
        <v>7</v>
      </c>
      <c r="D20" s="7" t="s">
        <v>28</v>
      </c>
      <c r="E20" s="7" t="s">
        <v>31</v>
      </c>
      <c r="F20" s="10">
        <v>3000</v>
      </c>
      <c r="G20" s="10">
        <v>3000</v>
      </c>
      <c r="H20" s="10">
        <v>3000</v>
      </c>
      <c r="I20" s="12"/>
    </row>
    <row r="21" spans="1:9" x14ac:dyDescent="0.25">
      <c r="A21" s="5">
        <v>20</v>
      </c>
      <c r="B21" s="5">
        <v>20</v>
      </c>
      <c r="C21" s="6" t="s">
        <v>7</v>
      </c>
      <c r="D21" s="7" t="s">
        <v>28</v>
      </c>
      <c r="E21" s="7" t="s">
        <v>32</v>
      </c>
      <c r="F21" s="10">
        <v>1000</v>
      </c>
      <c r="G21" s="10">
        <v>1000</v>
      </c>
      <c r="H21" s="10">
        <v>1000</v>
      </c>
      <c r="I21" s="12"/>
    </row>
    <row r="22" spans="1:9" x14ac:dyDescent="0.25">
      <c r="A22" s="5">
        <v>21</v>
      </c>
      <c r="B22" s="5">
        <v>21</v>
      </c>
      <c r="C22" s="6" t="s">
        <v>7</v>
      </c>
      <c r="D22" s="7" t="s">
        <v>28</v>
      </c>
      <c r="E22" s="7" t="s">
        <v>33</v>
      </c>
      <c r="F22" s="10">
        <v>1000</v>
      </c>
      <c r="G22" s="10">
        <v>1000</v>
      </c>
      <c r="H22" s="10">
        <v>1000</v>
      </c>
      <c r="I22" s="12"/>
    </row>
    <row r="23" spans="1:9" x14ac:dyDescent="0.25">
      <c r="A23" s="5">
        <v>22</v>
      </c>
      <c r="B23" s="5">
        <v>22</v>
      </c>
      <c r="C23" s="6" t="s">
        <v>7</v>
      </c>
      <c r="D23" s="7" t="s">
        <v>28</v>
      </c>
      <c r="E23" s="7" t="s">
        <v>34</v>
      </c>
      <c r="F23" s="10">
        <v>1500</v>
      </c>
      <c r="G23" s="10">
        <v>780</v>
      </c>
      <c r="H23" s="10">
        <v>780</v>
      </c>
      <c r="I23" s="12"/>
    </row>
    <row r="24" spans="1:9" x14ac:dyDescent="0.25">
      <c r="A24" s="5">
        <v>23</v>
      </c>
      <c r="B24" s="5">
        <v>23</v>
      </c>
      <c r="C24" s="6" t="s">
        <v>7</v>
      </c>
      <c r="D24" s="7" t="s">
        <v>35</v>
      </c>
      <c r="E24" s="7" t="s">
        <v>36</v>
      </c>
      <c r="F24" s="10">
        <v>1050</v>
      </c>
      <c r="G24" s="10">
        <v>1050</v>
      </c>
      <c r="H24" s="10">
        <v>1050</v>
      </c>
      <c r="I24" s="11"/>
    </row>
    <row r="25" spans="1:9" x14ac:dyDescent="0.25">
      <c r="A25" s="5">
        <v>24</v>
      </c>
      <c r="B25" s="5">
        <v>24</v>
      </c>
      <c r="C25" s="6" t="s">
        <v>7</v>
      </c>
      <c r="D25" s="7" t="s">
        <v>35</v>
      </c>
      <c r="E25" s="7" t="s">
        <v>37</v>
      </c>
      <c r="F25" s="10">
        <v>700</v>
      </c>
      <c r="G25" s="10">
        <v>700</v>
      </c>
      <c r="H25" s="10">
        <v>700</v>
      </c>
      <c r="I25" s="11"/>
    </row>
    <row r="26" spans="1:9" x14ac:dyDescent="0.25">
      <c r="A26" s="5">
        <v>25</v>
      </c>
      <c r="B26" s="5">
        <v>25</v>
      </c>
      <c r="C26" s="6" t="s">
        <v>7</v>
      </c>
      <c r="D26" s="7" t="s">
        <v>38</v>
      </c>
      <c r="E26" s="7" t="s">
        <v>39</v>
      </c>
      <c r="F26" s="10">
        <v>1288</v>
      </c>
      <c r="G26" s="10">
        <v>1288</v>
      </c>
      <c r="H26" s="10">
        <v>1288</v>
      </c>
      <c r="I26" s="12"/>
    </row>
    <row r="27" spans="1:9" x14ac:dyDescent="0.25">
      <c r="A27" s="5">
        <v>26</v>
      </c>
      <c r="B27" s="5">
        <v>26</v>
      </c>
      <c r="C27" s="6" t="s">
        <v>7</v>
      </c>
      <c r="D27" s="7" t="s">
        <v>38</v>
      </c>
      <c r="E27" s="7" t="s">
        <v>21</v>
      </c>
      <c r="F27" s="10">
        <v>1898</v>
      </c>
      <c r="G27" s="10">
        <v>1898</v>
      </c>
      <c r="H27" s="10">
        <v>1898</v>
      </c>
      <c r="I27" s="12"/>
    </row>
    <row r="28" spans="1:9" x14ac:dyDescent="0.25">
      <c r="A28" s="5">
        <v>27</v>
      </c>
      <c r="B28" s="5">
        <v>27</v>
      </c>
      <c r="C28" s="6" t="s">
        <v>7</v>
      </c>
      <c r="D28" s="7" t="s">
        <v>38</v>
      </c>
      <c r="E28" s="7" t="s">
        <v>40</v>
      </c>
      <c r="F28" s="10">
        <v>6000</v>
      </c>
      <c r="G28" s="10">
        <v>6000</v>
      </c>
      <c r="H28" s="10">
        <v>6000</v>
      </c>
      <c r="I28" s="12"/>
    </row>
    <row r="29" spans="1:9" x14ac:dyDescent="0.25">
      <c r="A29" s="5">
        <v>28</v>
      </c>
      <c r="B29" s="5">
        <v>28</v>
      </c>
      <c r="C29" s="6" t="s">
        <v>7</v>
      </c>
      <c r="D29" s="7" t="s">
        <v>41</v>
      </c>
      <c r="E29" s="7" t="s">
        <v>21</v>
      </c>
      <c r="F29" s="10">
        <v>2000</v>
      </c>
      <c r="G29" s="10">
        <v>2000</v>
      </c>
      <c r="H29" s="10">
        <v>2000</v>
      </c>
      <c r="I29" s="12"/>
    </row>
    <row r="30" spans="1:9" x14ac:dyDescent="0.25">
      <c r="A30" s="5">
        <v>29</v>
      </c>
      <c r="B30" s="5">
        <v>29</v>
      </c>
      <c r="C30" s="6" t="s">
        <v>7</v>
      </c>
      <c r="D30" s="7" t="s">
        <v>41</v>
      </c>
      <c r="E30" s="7" t="s">
        <v>42</v>
      </c>
      <c r="F30" s="10">
        <v>3032</v>
      </c>
      <c r="G30" s="10">
        <v>3032</v>
      </c>
      <c r="H30" s="10">
        <v>3032</v>
      </c>
      <c r="I30" s="12"/>
    </row>
    <row r="31" spans="1:9" x14ac:dyDescent="0.25">
      <c r="A31" s="5">
        <v>30</v>
      </c>
      <c r="B31" s="5">
        <v>30</v>
      </c>
      <c r="C31" s="6" t="s">
        <v>7</v>
      </c>
      <c r="D31" s="7" t="s">
        <v>41</v>
      </c>
      <c r="E31" s="7" t="s">
        <v>43</v>
      </c>
      <c r="F31" s="10">
        <v>804</v>
      </c>
      <c r="G31" s="10">
        <v>804</v>
      </c>
      <c r="H31" s="10">
        <v>804</v>
      </c>
      <c r="I31" s="12"/>
    </row>
    <row r="32" spans="1:9" x14ac:dyDescent="0.25">
      <c r="A32" s="5">
        <v>31</v>
      </c>
      <c r="B32" s="5">
        <v>31</v>
      </c>
      <c r="C32" s="6" t="s">
        <v>7</v>
      </c>
      <c r="D32" s="7" t="s">
        <v>44</v>
      </c>
      <c r="E32" s="7" t="s">
        <v>45</v>
      </c>
      <c r="F32" s="10">
        <v>2975</v>
      </c>
      <c r="G32" s="10">
        <v>2975</v>
      </c>
      <c r="H32" s="10">
        <v>2975</v>
      </c>
      <c r="I32" s="11"/>
    </row>
    <row r="33" spans="1:9" x14ac:dyDescent="0.25">
      <c r="A33" s="5">
        <v>32</v>
      </c>
      <c r="B33" s="5">
        <v>32</v>
      </c>
      <c r="C33" s="6" t="s">
        <v>7</v>
      </c>
      <c r="D33" s="7" t="s">
        <v>46</v>
      </c>
      <c r="E33" s="7" t="s">
        <v>13</v>
      </c>
      <c r="F33" s="10">
        <v>317</v>
      </c>
      <c r="G33" s="10">
        <v>180</v>
      </c>
      <c r="H33" s="10">
        <v>180</v>
      </c>
      <c r="I33" s="12"/>
    </row>
    <row r="34" spans="1:9" x14ac:dyDescent="0.25">
      <c r="A34" s="5">
        <v>33</v>
      </c>
      <c r="B34" s="5">
        <v>33</v>
      </c>
      <c r="C34" s="6" t="s">
        <v>7</v>
      </c>
      <c r="D34" s="7" t="s">
        <v>46</v>
      </c>
      <c r="E34" s="7" t="s">
        <v>47</v>
      </c>
      <c r="F34" s="10">
        <v>210</v>
      </c>
      <c r="G34" s="10">
        <v>210</v>
      </c>
      <c r="H34" s="10">
        <v>210</v>
      </c>
      <c r="I34" s="12"/>
    </row>
    <row r="35" spans="1:9" x14ac:dyDescent="0.25">
      <c r="A35" s="5">
        <v>34</v>
      </c>
      <c r="B35" s="5">
        <v>34</v>
      </c>
      <c r="C35" s="6" t="s">
        <v>7</v>
      </c>
      <c r="D35" s="7" t="s">
        <v>46</v>
      </c>
      <c r="E35" s="7" t="s">
        <v>48</v>
      </c>
      <c r="F35" s="10">
        <v>260</v>
      </c>
      <c r="G35" s="10">
        <v>0</v>
      </c>
      <c r="H35" s="10">
        <v>0</v>
      </c>
      <c r="I35" s="12" t="s">
        <v>49</v>
      </c>
    </row>
    <row r="36" spans="1:9" x14ac:dyDescent="0.25">
      <c r="A36" s="5">
        <v>35</v>
      </c>
      <c r="B36" s="5">
        <v>35</v>
      </c>
      <c r="C36" s="6" t="s">
        <v>7</v>
      </c>
      <c r="D36" s="7" t="s">
        <v>46</v>
      </c>
      <c r="E36" s="7" t="s">
        <v>50</v>
      </c>
      <c r="F36" s="10">
        <v>3338</v>
      </c>
      <c r="G36" s="10">
        <v>2338</v>
      </c>
      <c r="H36" s="10">
        <v>2338</v>
      </c>
      <c r="I36" s="12"/>
    </row>
    <row r="37" spans="1:9" x14ac:dyDescent="0.25">
      <c r="A37" s="5">
        <v>36</v>
      </c>
      <c r="B37" s="5">
        <v>36</v>
      </c>
      <c r="C37" s="6" t="s">
        <v>7</v>
      </c>
      <c r="D37" s="7" t="s">
        <v>51</v>
      </c>
      <c r="E37" s="7" t="s">
        <v>52</v>
      </c>
      <c r="F37" s="10">
        <v>2000</v>
      </c>
      <c r="G37" s="10">
        <v>2000</v>
      </c>
      <c r="H37" s="10">
        <v>2000</v>
      </c>
      <c r="I37" s="12"/>
    </row>
    <row r="38" spans="1:9" x14ac:dyDescent="0.25">
      <c r="A38" s="5">
        <v>37</v>
      </c>
      <c r="B38" s="5">
        <v>37</v>
      </c>
      <c r="C38" s="6" t="s">
        <v>7</v>
      </c>
      <c r="D38" s="7" t="s">
        <v>51</v>
      </c>
      <c r="E38" s="7" t="s">
        <v>53</v>
      </c>
      <c r="F38" s="10">
        <v>4000</v>
      </c>
      <c r="G38" s="10">
        <v>4000</v>
      </c>
      <c r="H38" s="10">
        <v>4000</v>
      </c>
      <c r="I38" s="12"/>
    </row>
    <row r="39" spans="1:9" x14ac:dyDescent="0.25">
      <c r="A39" s="5">
        <v>38</v>
      </c>
      <c r="B39" s="5">
        <v>38</v>
      </c>
      <c r="C39" s="6" t="s">
        <v>7</v>
      </c>
      <c r="D39" s="7" t="s">
        <v>51</v>
      </c>
      <c r="E39" s="7" t="s">
        <v>54</v>
      </c>
      <c r="F39" s="10">
        <v>4000</v>
      </c>
      <c r="G39" s="10">
        <v>4000</v>
      </c>
      <c r="H39" s="10">
        <v>4000</v>
      </c>
      <c r="I39" s="12"/>
    </row>
    <row r="40" spans="1:9" x14ac:dyDescent="0.25">
      <c r="A40" s="5">
        <v>39</v>
      </c>
      <c r="B40" s="5">
        <v>39</v>
      </c>
      <c r="C40" s="6" t="s">
        <v>7</v>
      </c>
      <c r="D40" s="7" t="s">
        <v>51</v>
      </c>
      <c r="E40" s="7" t="s">
        <v>55</v>
      </c>
      <c r="F40" s="10">
        <v>4000</v>
      </c>
      <c r="G40" s="10">
        <v>4000</v>
      </c>
      <c r="H40" s="10">
        <v>4000</v>
      </c>
      <c r="I40" s="12"/>
    </row>
    <row r="41" spans="1:9" x14ac:dyDescent="0.25">
      <c r="A41" s="5">
        <v>40</v>
      </c>
      <c r="B41" s="5">
        <v>40</v>
      </c>
      <c r="C41" s="6" t="s">
        <v>7</v>
      </c>
      <c r="D41" s="13" t="s">
        <v>56</v>
      </c>
      <c r="E41" s="13" t="s">
        <v>57</v>
      </c>
      <c r="F41" s="14">
        <v>220</v>
      </c>
      <c r="G41" s="14">
        <v>220</v>
      </c>
      <c r="H41" s="14">
        <v>220</v>
      </c>
      <c r="I41" s="15"/>
    </row>
    <row r="42" spans="1:9" x14ac:dyDescent="0.25">
      <c r="A42" s="59" t="s">
        <v>58</v>
      </c>
      <c r="B42" s="60"/>
      <c r="C42" s="60"/>
      <c r="D42" s="60"/>
      <c r="E42" s="16"/>
      <c r="F42" s="17"/>
      <c r="G42" s="17"/>
      <c r="H42" s="18">
        <f>SUM(H2:H41)</f>
        <v>79339</v>
      </c>
      <c r="I42" s="19"/>
    </row>
    <row r="43" spans="1:9" x14ac:dyDescent="0.25">
      <c r="A43" s="5"/>
      <c r="B43" s="5"/>
      <c r="C43" s="6"/>
      <c r="D43" s="6"/>
      <c r="E43" s="6"/>
      <c r="F43" s="8"/>
      <c r="G43" s="8"/>
      <c r="H43" s="20"/>
      <c r="I43" s="12"/>
    </row>
    <row r="44" spans="1:9" x14ac:dyDescent="0.25">
      <c r="A44" s="5">
        <v>1</v>
      </c>
      <c r="B44" s="5">
        <v>41</v>
      </c>
      <c r="C44" s="6" t="s">
        <v>59</v>
      </c>
      <c r="D44" s="6" t="s">
        <v>60</v>
      </c>
      <c r="E44" s="6" t="s">
        <v>61</v>
      </c>
      <c r="F44" s="8">
        <v>2000</v>
      </c>
      <c r="G44" s="8">
        <v>2000</v>
      </c>
      <c r="H44" s="20">
        <v>2000</v>
      </c>
      <c r="I44" s="12"/>
    </row>
    <row r="45" spans="1:9" x14ac:dyDescent="0.25">
      <c r="A45" s="5">
        <v>2</v>
      </c>
      <c r="B45" s="5">
        <v>42</v>
      </c>
      <c r="C45" s="6" t="s">
        <v>59</v>
      </c>
      <c r="D45" s="6" t="s">
        <v>60</v>
      </c>
      <c r="E45" s="6" t="s">
        <v>62</v>
      </c>
      <c r="F45" s="8">
        <v>1000</v>
      </c>
      <c r="G45" s="10" t="s">
        <v>23</v>
      </c>
      <c r="H45" s="20" t="s">
        <v>23</v>
      </c>
      <c r="I45" s="9"/>
    </row>
    <row r="46" spans="1:9" x14ac:dyDescent="0.25">
      <c r="A46" s="5">
        <v>3</v>
      </c>
      <c r="B46" s="5">
        <v>43</v>
      </c>
      <c r="C46" s="6" t="s">
        <v>59</v>
      </c>
      <c r="D46" s="6" t="s">
        <v>60</v>
      </c>
      <c r="E46" s="6" t="s">
        <v>63</v>
      </c>
      <c r="F46" s="8">
        <v>3000</v>
      </c>
      <c r="G46" s="10" t="s">
        <v>23</v>
      </c>
      <c r="H46" s="20" t="s">
        <v>23</v>
      </c>
      <c r="I46" s="9"/>
    </row>
    <row r="47" spans="1:9" x14ac:dyDescent="0.25">
      <c r="A47" s="5">
        <v>4</v>
      </c>
      <c r="B47" s="5">
        <v>44</v>
      </c>
      <c r="C47" s="6" t="s">
        <v>59</v>
      </c>
      <c r="D47" s="6" t="s">
        <v>60</v>
      </c>
      <c r="E47" s="7" t="s">
        <v>64</v>
      </c>
      <c r="F47" s="10">
        <v>6500</v>
      </c>
      <c r="G47" s="10" t="s">
        <v>23</v>
      </c>
      <c r="H47" s="20" t="s">
        <v>23</v>
      </c>
      <c r="I47" s="12"/>
    </row>
    <row r="48" spans="1:9" x14ac:dyDescent="0.25">
      <c r="A48" s="5">
        <v>5</v>
      </c>
      <c r="B48" s="5">
        <v>45</v>
      </c>
      <c r="C48" s="6" t="s">
        <v>59</v>
      </c>
      <c r="D48" s="6" t="s">
        <v>60</v>
      </c>
      <c r="E48" s="7" t="s">
        <v>65</v>
      </c>
      <c r="F48" s="10">
        <v>4000</v>
      </c>
      <c r="G48" s="10">
        <v>4000</v>
      </c>
      <c r="H48" s="10">
        <v>4000</v>
      </c>
      <c r="I48" s="12"/>
    </row>
    <row r="49" spans="1:9" x14ac:dyDescent="0.25">
      <c r="A49" s="5">
        <v>6</v>
      </c>
      <c r="B49" s="5">
        <v>46</v>
      </c>
      <c r="C49" s="6" t="s">
        <v>59</v>
      </c>
      <c r="D49" s="6" t="s">
        <v>60</v>
      </c>
      <c r="E49" s="7" t="s">
        <v>66</v>
      </c>
      <c r="F49" s="10">
        <v>3000</v>
      </c>
      <c r="G49" s="10">
        <v>3000</v>
      </c>
      <c r="H49" s="10">
        <v>3000</v>
      </c>
      <c r="I49" s="12"/>
    </row>
    <row r="50" spans="1:9" x14ac:dyDescent="0.25">
      <c r="A50" s="5">
        <v>7</v>
      </c>
      <c r="B50" s="5">
        <v>47</v>
      </c>
      <c r="C50" s="6" t="s">
        <v>59</v>
      </c>
      <c r="D50" s="6" t="s">
        <v>60</v>
      </c>
      <c r="E50" s="7" t="s">
        <v>67</v>
      </c>
      <c r="F50" s="10">
        <v>6000</v>
      </c>
      <c r="G50" s="10">
        <v>6000</v>
      </c>
      <c r="H50" s="10">
        <v>6000</v>
      </c>
      <c r="I50" s="12"/>
    </row>
    <row r="51" spans="1:9" ht="33" x14ac:dyDescent="0.25">
      <c r="A51" s="5">
        <v>8</v>
      </c>
      <c r="B51" s="5">
        <v>48</v>
      </c>
      <c r="C51" s="6" t="s">
        <v>59</v>
      </c>
      <c r="D51" s="6" t="s">
        <v>60</v>
      </c>
      <c r="E51" s="7" t="s">
        <v>68</v>
      </c>
      <c r="F51" s="10">
        <v>1000</v>
      </c>
      <c r="G51" s="10">
        <v>1000</v>
      </c>
      <c r="H51" s="10">
        <v>1000</v>
      </c>
      <c r="I51" s="34" t="s">
        <v>208</v>
      </c>
    </row>
    <row r="52" spans="1:9" x14ac:dyDescent="0.25">
      <c r="A52" s="5">
        <v>9</v>
      </c>
      <c r="B52" s="5">
        <v>49</v>
      </c>
      <c r="C52" s="6" t="s">
        <v>59</v>
      </c>
      <c r="D52" s="6" t="s">
        <v>69</v>
      </c>
      <c r="E52" s="21" t="s">
        <v>70</v>
      </c>
      <c r="F52" s="10">
        <v>2570</v>
      </c>
      <c r="G52" s="10">
        <v>2570</v>
      </c>
      <c r="H52" s="10">
        <v>2570</v>
      </c>
      <c r="I52" s="22"/>
    </row>
    <row r="53" spans="1:9" x14ac:dyDescent="0.25">
      <c r="A53" s="5">
        <v>10</v>
      </c>
      <c r="B53" s="5">
        <v>50</v>
      </c>
      <c r="C53" s="6" t="s">
        <v>59</v>
      </c>
      <c r="D53" s="7" t="s">
        <v>69</v>
      </c>
      <c r="E53" s="21" t="s">
        <v>71</v>
      </c>
      <c r="F53" s="10">
        <v>2000</v>
      </c>
      <c r="G53" s="10">
        <v>2000</v>
      </c>
      <c r="H53" s="10">
        <v>2000</v>
      </c>
      <c r="I53" s="12" t="s">
        <v>72</v>
      </c>
    </row>
    <row r="54" spans="1:9" x14ac:dyDescent="0.25">
      <c r="A54" s="5">
        <v>11</v>
      </c>
      <c r="B54" s="5">
        <v>51</v>
      </c>
      <c r="C54" s="6" t="s">
        <v>59</v>
      </c>
      <c r="D54" s="7" t="s">
        <v>69</v>
      </c>
      <c r="E54" s="21" t="s">
        <v>73</v>
      </c>
      <c r="F54" s="10">
        <v>3000</v>
      </c>
      <c r="G54" s="10">
        <v>3000</v>
      </c>
      <c r="H54" s="10">
        <v>3000</v>
      </c>
      <c r="I54" s="11"/>
    </row>
    <row r="55" spans="1:9" x14ac:dyDescent="0.25">
      <c r="A55" s="5">
        <v>12</v>
      </c>
      <c r="B55" s="5">
        <v>52</v>
      </c>
      <c r="C55" s="6" t="s">
        <v>59</v>
      </c>
      <c r="D55" s="7" t="s">
        <v>74</v>
      </c>
      <c r="E55" s="21" t="s">
        <v>75</v>
      </c>
      <c r="F55" s="10">
        <v>1098</v>
      </c>
      <c r="G55" s="10">
        <v>0</v>
      </c>
      <c r="H55" s="10">
        <v>0</v>
      </c>
      <c r="I55" s="11" t="s">
        <v>76</v>
      </c>
    </row>
    <row r="56" spans="1:9" x14ac:dyDescent="0.25">
      <c r="A56" s="5">
        <v>13</v>
      </c>
      <c r="B56" s="5">
        <v>53</v>
      </c>
      <c r="C56" s="6" t="s">
        <v>59</v>
      </c>
      <c r="D56" s="7" t="s">
        <v>77</v>
      </c>
      <c r="E56" s="21" t="s">
        <v>78</v>
      </c>
      <c r="F56" s="10">
        <v>3000</v>
      </c>
      <c r="G56" s="10">
        <v>3000</v>
      </c>
      <c r="H56" s="10">
        <v>3000</v>
      </c>
      <c r="I56" s="11"/>
    </row>
    <row r="57" spans="1:9" x14ac:dyDescent="0.25">
      <c r="A57" s="5">
        <v>14</v>
      </c>
      <c r="B57" s="5">
        <v>54</v>
      </c>
      <c r="C57" s="6" t="s">
        <v>59</v>
      </c>
      <c r="D57" s="7" t="s">
        <v>77</v>
      </c>
      <c r="E57" s="21" t="s">
        <v>79</v>
      </c>
      <c r="F57" s="10">
        <v>13000</v>
      </c>
      <c r="G57" s="10">
        <v>13000</v>
      </c>
      <c r="H57" s="23">
        <v>6000</v>
      </c>
      <c r="I57" s="11" t="s">
        <v>80</v>
      </c>
    </row>
    <row r="58" spans="1:9" x14ac:dyDescent="0.25">
      <c r="A58" s="5">
        <v>15</v>
      </c>
      <c r="B58" s="5">
        <v>55</v>
      </c>
      <c r="C58" s="6" t="s">
        <v>59</v>
      </c>
      <c r="D58" s="7" t="s">
        <v>77</v>
      </c>
      <c r="E58" s="6" t="s">
        <v>81</v>
      </c>
      <c r="F58" s="8">
        <v>4000</v>
      </c>
      <c r="G58" s="8">
        <v>4000</v>
      </c>
      <c r="H58" s="8">
        <v>4000</v>
      </c>
      <c r="I58" s="11"/>
    </row>
    <row r="59" spans="1:9" x14ac:dyDescent="0.25">
      <c r="A59" s="5">
        <v>16</v>
      </c>
      <c r="B59" s="5">
        <v>56</v>
      </c>
      <c r="C59" s="6" t="s">
        <v>59</v>
      </c>
      <c r="D59" s="7" t="s">
        <v>77</v>
      </c>
      <c r="E59" s="7" t="s">
        <v>13</v>
      </c>
      <c r="F59" s="10">
        <v>2000</v>
      </c>
      <c r="G59" s="10">
        <v>2000</v>
      </c>
      <c r="H59" s="10">
        <v>2000</v>
      </c>
      <c r="I59" s="11"/>
    </row>
    <row r="60" spans="1:9" x14ac:dyDescent="0.25">
      <c r="A60" s="5">
        <v>17</v>
      </c>
      <c r="B60" s="5">
        <v>57</v>
      </c>
      <c r="C60" s="6" t="s">
        <v>59</v>
      </c>
      <c r="D60" s="7" t="s">
        <v>77</v>
      </c>
      <c r="E60" s="7" t="s">
        <v>82</v>
      </c>
      <c r="F60" s="10">
        <v>5000</v>
      </c>
      <c r="G60" s="10">
        <v>5000</v>
      </c>
      <c r="H60" s="10">
        <v>5000</v>
      </c>
      <c r="I60" s="11"/>
    </row>
    <row r="61" spans="1:9" x14ac:dyDescent="0.25">
      <c r="A61" s="5">
        <v>18</v>
      </c>
      <c r="B61" s="5">
        <v>58</v>
      </c>
      <c r="C61" s="6" t="s">
        <v>59</v>
      </c>
      <c r="D61" s="7" t="s">
        <v>77</v>
      </c>
      <c r="E61" s="21" t="s">
        <v>83</v>
      </c>
      <c r="F61" s="10">
        <v>1000</v>
      </c>
      <c r="G61" s="10">
        <v>1000</v>
      </c>
      <c r="H61" s="10">
        <v>1000</v>
      </c>
      <c r="I61" s="11"/>
    </row>
    <row r="62" spans="1:9" x14ac:dyDescent="0.25">
      <c r="A62" s="5">
        <v>19</v>
      </c>
      <c r="B62" s="5">
        <v>59</v>
      </c>
      <c r="C62" s="6" t="s">
        <v>59</v>
      </c>
      <c r="D62" s="7" t="s">
        <v>77</v>
      </c>
      <c r="E62" s="7" t="s">
        <v>84</v>
      </c>
      <c r="F62" s="10">
        <v>1000</v>
      </c>
      <c r="G62" s="10">
        <v>1000</v>
      </c>
      <c r="H62" s="10">
        <v>1000</v>
      </c>
      <c r="I62" s="11"/>
    </row>
    <row r="63" spans="1:9" x14ac:dyDescent="0.25">
      <c r="A63" s="5">
        <v>20</v>
      </c>
      <c r="B63" s="5">
        <v>60</v>
      </c>
      <c r="C63" s="6" t="s">
        <v>59</v>
      </c>
      <c r="D63" s="7" t="s">
        <v>85</v>
      </c>
      <c r="E63" s="7" t="s">
        <v>86</v>
      </c>
      <c r="F63" s="10">
        <v>2000</v>
      </c>
      <c r="G63" s="10">
        <v>2000</v>
      </c>
      <c r="H63" s="10">
        <v>2000</v>
      </c>
      <c r="I63" s="12"/>
    </row>
    <row r="64" spans="1:9" x14ac:dyDescent="0.25">
      <c r="A64" s="5">
        <v>21</v>
      </c>
      <c r="B64" s="5">
        <v>61</v>
      </c>
      <c r="C64" s="6" t="s">
        <v>59</v>
      </c>
      <c r="D64" s="7" t="s">
        <v>85</v>
      </c>
      <c r="E64" s="7" t="s">
        <v>87</v>
      </c>
      <c r="F64" s="10">
        <v>1070</v>
      </c>
      <c r="G64" s="10">
        <v>1070</v>
      </c>
      <c r="H64" s="10">
        <v>1070</v>
      </c>
      <c r="I64" s="12"/>
    </row>
    <row r="65" spans="1:9" x14ac:dyDescent="0.25">
      <c r="A65" s="5">
        <v>22</v>
      </c>
      <c r="B65" s="5">
        <v>62</v>
      </c>
      <c r="C65" s="6" t="s">
        <v>59</v>
      </c>
      <c r="D65" s="7" t="s">
        <v>85</v>
      </c>
      <c r="E65" s="21" t="s">
        <v>88</v>
      </c>
      <c r="F65" s="10"/>
      <c r="G65" s="10" t="s">
        <v>23</v>
      </c>
      <c r="H65" s="20" t="s">
        <v>23</v>
      </c>
      <c r="I65" s="11"/>
    </row>
    <row r="66" spans="1:9" x14ac:dyDescent="0.25">
      <c r="A66" s="5">
        <v>23</v>
      </c>
      <c r="B66" s="5">
        <v>63</v>
      </c>
      <c r="C66" s="6" t="s">
        <v>59</v>
      </c>
      <c r="D66" s="7" t="s">
        <v>85</v>
      </c>
      <c r="E66" s="7" t="s">
        <v>89</v>
      </c>
      <c r="F66" s="10">
        <v>1270</v>
      </c>
      <c r="G66" s="10">
        <v>1270</v>
      </c>
      <c r="H66" s="10">
        <v>1270</v>
      </c>
      <c r="I66" s="12"/>
    </row>
    <row r="67" spans="1:9" x14ac:dyDescent="0.25">
      <c r="A67" s="5">
        <v>24</v>
      </c>
      <c r="B67" s="5">
        <v>64</v>
      </c>
      <c r="C67" s="6" t="s">
        <v>59</v>
      </c>
      <c r="D67" s="7" t="s">
        <v>90</v>
      </c>
      <c r="E67" s="7" t="s">
        <v>91</v>
      </c>
      <c r="F67" s="10">
        <v>1285</v>
      </c>
      <c r="G67" s="10">
        <v>1285</v>
      </c>
      <c r="H67" s="10">
        <v>1285</v>
      </c>
      <c r="I67" s="12"/>
    </row>
    <row r="68" spans="1:9" x14ac:dyDescent="0.25">
      <c r="A68" s="5">
        <v>25</v>
      </c>
      <c r="B68" s="5">
        <v>65</v>
      </c>
      <c r="C68" s="6" t="s">
        <v>59</v>
      </c>
      <c r="D68" s="7" t="s">
        <v>90</v>
      </c>
      <c r="E68" s="7" t="s">
        <v>92</v>
      </c>
      <c r="F68" s="10">
        <v>320</v>
      </c>
      <c r="G68" s="10">
        <v>21</v>
      </c>
      <c r="H68" s="10">
        <v>21</v>
      </c>
      <c r="I68" s="12"/>
    </row>
    <row r="69" spans="1:9" x14ac:dyDescent="0.25">
      <c r="A69" s="5">
        <v>26</v>
      </c>
      <c r="B69" s="5">
        <v>66</v>
      </c>
      <c r="C69" s="6" t="s">
        <v>59</v>
      </c>
      <c r="D69" s="7" t="s">
        <v>93</v>
      </c>
      <c r="E69" s="7" t="s">
        <v>13</v>
      </c>
      <c r="F69" s="10">
        <v>2000</v>
      </c>
      <c r="G69" s="10">
        <v>2000</v>
      </c>
      <c r="H69" s="10">
        <v>2000</v>
      </c>
      <c r="I69" s="12"/>
    </row>
    <row r="70" spans="1:9" x14ac:dyDescent="0.25">
      <c r="A70" s="5">
        <v>27</v>
      </c>
      <c r="B70" s="5">
        <v>67</v>
      </c>
      <c r="C70" s="6" t="s">
        <v>59</v>
      </c>
      <c r="D70" s="7" t="s">
        <v>93</v>
      </c>
      <c r="E70" s="7" t="s">
        <v>94</v>
      </c>
      <c r="F70" s="10">
        <v>2000</v>
      </c>
      <c r="G70" s="10">
        <v>2000</v>
      </c>
      <c r="H70" s="10">
        <v>2000</v>
      </c>
      <c r="I70" s="12"/>
    </row>
    <row r="71" spans="1:9" x14ac:dyDescent="0.25">
      <c r="A71" s="5">
        <v>28</v>
      </c>
      <c r="B71" s="5">
        <v>68</v>
      </c>
      <c r="C71" s="6" t="s">
        <v>59</v>
      </c>
      <c r="D71" s="7" t="s">
        <v>93</v>
      </c>
      <c r="E71" s="7" t="s">
        <v>95</v>
      </c>
      <c r="F71" s="10">
        <v>4400</v>
      </c>
      <c r="G71" s="10">
        <v>4400</v>
      </c>
      <c r="H71" s="10">
        <v>4400</v>
      </c>
      <c r="I71" s="12"/>
    </row>
    <row r="72" spans="1:9" x14ac:dyDescent="0.25">
      <c r="A72" s="5">
        <v>29</v>
      </c>
      <c r="B72" s="5">
        <v>69</v>
      </c>
      <c r="C72" s="6" t="s">
        <v>59</v>
      </c>
      <c r="D72" s="7" t="s">
        <v>96</v>
      </c>
      <c r="E72" s="7" t="s">
        <v>13</v>
      </c>
      <c r="F72" s="10">
        <v>2000</v>
      </c>
      <c r="G72" s="10">
        <v>1840</v>
      </c>
      <c r="H72" s="10">
        <v>1840</v>
      </c>
      <c r="I72" s="12"/>
    </row>
    <row r="73" spans="1:9" x14ac:dyDescent="0.25">
      <c r="A73" s="5">
        <v>30</v>
      </c>
      <c r="B73" s="5">
        <v>70</v>
      </c>
      <c r="C73" s="6" t="s">
        <v>59</v>
      </c>
      <c r="D73" s="7" t="s">
        <v>96</v>
      </c>
      <c r="E73" s="21" t="s">
        <v>97</v>
      </c>
      <c r="F73" s="10">
        <v>1160</v>
      </c>
      <c r="G73" s="10">
        <v>1160</v>
      </c>
      <c r="H73" s="10">
        <v>1160</v>
      </c>
      <c r="I73" s="12"/>
    </row>
    <row r="74" spans="1:9" x14ac:dyDescent="0.25">
      <c r="A74" s="5">
        <v>31</v>
      </c>
      <c r="B74" s="5">
        <v>71</v>
      </c>
      <c r="C74" s="6" t="s">
        <v>59</v>
      </c>
      <c r="D74" s="7" t="s">
        <v>96</v>
      </c>
      <c r="E74" s="7" t="s">
        <v>98</v>
      </c>
      <c r="F74" s="10">
        <v>2750</v>
      </c>
      <c r="G74" s="10">
        <v>2670</v>
      </c>
      <c r="H74" s="10">
        <v>2670</v>
      </c>
      <c r="I74" s="12"/>
    </row>
    <row r="75" spans="1:9" x14ac:dyDescent="0.25">
      <c r="A75" s="5">
        <v>32</v>
      </c>
      <c r="B75" s="5">
        <v>72</v>
      </c>
      <c r="C75" s="6" t="s">
        <v>59</v>
      </c>
      <c r="D75" s="7" t="s">
        <v>99</v>
      </c>
      <c r="E75" s="7" t="s">
        <v>100</v>
      </c>
      <c r="F75" s="10">
        <v>2000</v>
      </c>
      <c r="G75" s="10">
        <v>2000</v>
      </c>
      <c r="H75" s="10">
        <v>2000</v>
      </c>
      <c r="I75" s="12" t="s">
        <v>72</v>
      </c>
    </row>
    <row r="76" spans="1:9" x14ac:dyDescent="0.25">
      <c r="A76" s="5">
        <v>33</v>
      </c>
      <c r="B76" s="5">
        <v>73</v>
      </c>
      <c r="C76" s="6" t="s">
        <v>59</v>
      </c>
      <c r="D76" s="7" t="s">
        <v>99</v>
      </c>
      <c r="E76" s="7" t="s">
        <v>101</v>
      </c>
      <c r="F76" s="10">
        <v>3000</v>
      </c>
      <c r="G76" s="10" t="s">
        <v>23</v>
      </c>
      <c r="H76" s="20" t="s">
        <v>23</v>
      </c>
      <c r="I76" s="11"/>
    </row>
    <row r="77" spans="1:9" x14ac:dyDescent="0.25">
      <c r="A77" s="5">
        <v>34</v>
      </c>
      <c r="B77" s="5">
        <v>74</v>
      </c>
      <c r="C77" s="6" t="s">
        <v>59</v>
      </c>
      <c r="D77" s="7" t="s">
        <v>99</v>
      </c>
      <c r="E77" s="7" t="s">
        <v>102</v>
      </c>
      <c r="F77" s="10">
        <v>1400</v>
      </c>
      <c r="G77" s="10">
        <v>1400</v>
      </c>
      <c r="H77" s="10">
        <v>1400</v>
      </c>
      <c r="I77" s="11"/>
    </row>
    <row r="78" spans="1:9" x14ac:dyDescent="0.25">
      <c r="A78" s="5">
        <v>35</v>
      </c>
      <c r="B78" s="5">
        <v>75</v>
      </c>
      <c r="C78" s="6" t="s">
        <v>59</v>
      </c>
      <c r="D78" s="7" t="s">
        <v>99</v>
      </c>
      <c r="E78" s="7" t="s">
        <v>103</v>
      </c>
      <c r="F78" s="10">
        <v>6000</v>
      </c>
      <c r="G78" s="10">
        <v>5500</v>
      </c>
      <c r="H78" s="10">
        <v>5500</v>
      </c>
      <c r="I78" s="11"/>
    </row>
    <row r="79" spans="1:9" x14ac:dyDescent="0.25">
      <c r="A79" s="5">
        <v>36</v>
      </c>
      <c r="B79" s="5">
        <v>76</v>
      </c>
      <c r="C79" s="6" t="s">
        <v>59</v>
      </c>
      <c r="D79" s="7" t="s">
        <v>104</v>
      </c>
      <c r="E79" s="7" t="s">
        <v>13</v>
      </c>
      <c r="F79" s="10">
        <v>1953</v>
      </c>
      <c r="G79" s="10">
        <v>1953</v>
      </c>
      <c r="H79" s="10">
        <v>1953</v>
      </c>
      <c r="I79" s="12"/>
    </row>
    <row r="80" spans="1:9" x14ac:dyDescent="0.25">
      <c r="A80" s="5">
        <v>37</v>
      </c>
      <c r="B80" s="5">
        <v>77</v>
      </c>
      <c r="C80" s="6" t="s">
        <v>59</v>
      </c>
      <c r="D80" s="7" t="s">
        <v>104</v>
      </c>
      <c r="E80" s="7" t="s">
        <v>105</v>
      </c>
      <c r="F80" s="10">
        <v>1382</v>
      </c>
      <c r="G80" s="10">
        <v>1382</v>
      </c>
      <c r="H80" s="10">
        <v>1382</v>
      </c>
      <c r="I80" s="12"/>
    </row>
    <row r="81" spans="1:9" x14ac:dyDescent="0.25">
      <c r="A81" s="5">
        <v>38</v>
      </c>
      <c r="B81" s="5">
        <v>78</v>
      </c>
      <c r="C81" s="6" t="s">
        <v>59</v>
      </c>
      <c r="D81" s="7" t="s">
        <v>104</v>
      </c>
      <c r="E81" s="7" t="s">
        <v>106</v>
      </c>
      <c r="F81" s="10">
        <v>4265</v>
      </c>
      <c r="G81" s="10">
        <v>4265</v>
      </c>
      <c r="H81" s="10">
        <v>4265</v>
      </c>
      <c r="I81" s="12"/>
    </row>
    <row r="82" spans="1:9" x14ac:dyDescent="0.25">
      <c r="A82" s="5">
        <v>39</v>
      </c>
      <c r="B82" s="5">
        <v>79</v>
      </c>
      <c r="C82" s="6" t="s">
        <v>59</v>
      </c>
      <c r="D82" s="7" t="s">
        <v>107</v>
      </c>
      <c r="E82" s="7" t="s">
        <v>13</v>
      </c>
      <c r="F82" s="10">
        <v>2000</v>
      </c>
      <c r="G82" s="10">
        <v>1600</v>
      </c>
      <c r="H82" s="10">
        <v>1600</v>
      </c>
      <c r="I82" s="12"/>
    </row>
    <row r="83" spans="1:9" x14ac:dyDescent="0.25">
      <c r="A83" s="5">
        <v>40</v>
      </c>
      <c r="B83" s="5">
        <v>80</v>
      </c>
      <c r="C83" s="6" t="s">
        <v>59</v>
      </c>
      <c r="D83" s="7" t="s">
        <v>107</v>
      </c>
      <c r="E83" s="7" t="s">
        <v>108</v>
      </c>
      <c r="F83" s="10">
        <v>6000</v>
      </c>
      <c r="G83" s="10">
        <v>6000</v>
      </c>
      <c r="H83" s="10">
        <v>6000</v>
      </c>
      <c r="I83" s="12"/>
    </row>
    <row r="84" spans="1:9" x14ac:dyDescent="0.25">
      <c r="A84" s="5">
        <v>41</v>
      </c>
      <c r="B84" s="5">
        <v>81</v>
      </c>
      <c r="C84" s="6" t="s">
        <v>59</v>
      </c>
      <c r="D84" s="7" t="s">
        <v>109</v>
      </c>
      <c r="E84" s="21" t="s">
        <v>110</v>
      </c>
      <c r="F84" s="10">
        <v>2000</v>
      </c>
      <c r="G84" s="10" t="s">
        <v>23</v>
      </c>
      <c r="H84" s="20" t="s">
        <v>23</v>
      </c>
      <c r="I84" s="12"/>
    </row>
    <row r="85" spans="1:9" x14ac:dyDescent="0.25">
      <c r="A85" s="5">
        <v>42</v>
      </c>
      <c r="B85" s="5">
        <v>82</v>
      </c>
      <c r="C85" s="6" t="s">
        <v>59</v>
      </c>
      <c r="D85" s="7" t="s">
        <v>109</v>
      </c>
      <c r="E85" s="21" t="s">
        <v>111</v>
      </c>
      <c r="F85" s="10">
        <v>3000</v>
      </c>
      <c r="G85" s="10" t="s">
        <v>23</v>
      </c>
      <c r="H85" s="20" t="s">
        <v>23</v>
      </c>
      <c r="I85" s="12"/>
    </row>
    <row r="86" spans="1:9" x14ac:dyDescent="0.25">
      <c r="A86" s="5">
        <v>43</v>
      </c>
      <c r="B86" s="5">
        <v>83</v>
      </c>
      <c r="C86" s="24" t="s">
        <v>59</v>
      </c>
      <c r="D86" s="21" t="s">
        <v>109</v>
      </c>
      <c r="E86" s="21" t="s">
        <v>112</v>
      </c>
      <c r="F86" s="25"/>
      <c r="G86" s="10" t="s">
        <v>23</v>
      </c>
      <c r="H86" s="20" t="s">
        <v>23</v>
      </c>
      <c r="I86" s="26"/>
    </row>
    <row r="87" spans="1:9" x14ac:dyDescent="0.25">
      <c r="A87" s="5">
        <v>44</v>
      </c>
      <c r="B87" s="5">
        <v>84</v>
      </c>
      <c r="C87" s="6" t="s">
        <v>59</v>
      </c>
      <c r="D87" s="7" t="s">
        <v>109</v>
      </c>
      <c r="E87" s="21" t="s">
        <v>113</v>
      </c>
      <c r="F87" s="10">
        <v>6000</v>
      </c>
      <c r="G87" s="10" t="s">
        <v>23</v>
      </c>
      <c r="H87" s="20" t="s">
        <v>23</v>
      </c>
      <c r="I87" s="12"/>
    </row>
    <row r="88" spans="1:9" x14ac:dyDescent="0.25">
      <c r="A88" s="5">
        <v>45</v>
      </c>
      <c r="B88" s="5">
        <v>85</v>
      </c>
      <c r="C88" s="6" t="s">
        <v>59</v>
      </c>
      <c r="D88" s="7" t="s">
        <v>109</v>
      </c>
      <c r="E88" s="27" t="s">
        <v>114</v>
      </c>
      <c r="F88" s="10">
        <v>9000</v>
      </c>
      <c r="G88" s="10" t="s">
        <v>23</v>
      </c>
      <c r="H88" s="20" t="s">
        <v>23</v>
      </c>
      <c r="I88" s="11"/>
    </row>
    <row r="89" spans="1:9" x14ac:dyDescent="0.25">
      <c r="A89" s="5">
        <v>46</v>
      </c>
      <c r="B89" s="5">
        <v>86</v>
      </c>
      <c r="C89" s="6" t="s">
        <v>59</v>
      </c>
      <c r="D89" s="7" t="s">
        <v>115</v>
      </c>
      <c r="E89" s="7" t="s">
        <v>116</v>
      </c>
      <c r="F89" s="10">
        <v>69725</v>
      </c>
      <c r="G89" s="10">
        <v>9000</v>
      </c>
      <c r="H89" s="10">
        <v>9000</v>
      </c>
      <c r="I89" s="11"/>
    </row>
    <row r="90" spans="1:9" x14ac:dyDescent="0.25">
      <c r="A90" s="5">
        <v>47</v>
      </c>
      <c r="B90" s="5">
        <v>87</v>
      </c>
      <c r="C90" s="6" t="s">
        <v>59</v>
      </c>
      <c r="D90" s="7" t="s">
        <v>115</v>
      </c>
      <c r="E90" s="7" t="s">
        <v>13</v>
      </c>
      <c r="F90" s="10">
        <v>1685</v>
      </c>
      <c r="G90" s="10">
        <v>1685</v>
      </c>
      <c r="H90" s="10">
        <v>1685</v>
      </c>
      <c r="I90" s="11"/>
    </row>
    <row r="91" spans="1:9" x14ac:dyDescent="0.25">
      <c r="A91" s="5">
        <v>48</v>
      </c>
      <c r="B91" s="5">
        <v>88</v>
      </c>
      <c r="C91" s="6" t="s">
        <v>59</v>
      </c>
      <c r="D91" s="7" t="s">
        <v>115</v>
      </c>
      <c r="E91" s="7" t="s">
        <v>117</v>
      </c>
      <c r="F91" s="10">
        <v>6000</v>
      </c>
      <c r="G91" s="10">
        <v>6000</v>
      </c>
      <c r="H91" s="10">
        <v>6000</v>
      </c>
      <c r="I91" s="11"/>
    </row>
    <row r="92" spans="1:9" x14ac:dyDescent="0.25">
      <c r="A92" s="5">
        <v>49</v>
      </c>
      <c r="B92" s="5">
        <v>89</v>
      </c>
      <c r="C92" s="6" t="s">
        <v>59</v>
      </c>
      <c r="D92" s="28" t="s">
        <v>118</v>
      </c>
      <c r="E92" s="7" t="s">
        <v>119</v>
      </c>
      <c r="F92" s="10">
        <v>5972</v>
      </c>
      <c r="G92" s="10">
        <v>5972</v>
      </c>
      <c r="H92" s="10">
        <v>5972</v>
      </c>
      <c r="I92" s="12"/>
    </row>
    <row r="93" spans="1:9" x14ac:dyDescent="0.25">
      <c r="A93" s="5">
        <v>50</v>
      </c>
      <c r="B93" s="5">
        <v>90</v>
      </c>
      <c r="C93" s="6" t="s">
        <v>59</v>
      </c>
      <c r="D93" s="28" t="s">
        <v>118</v>
      </c>
      <c r="E93" s="7" t="s">
        <v>120</v>
      </c>
      <c r="F93" s="10">
        <v>1000</v>
      </c>
      <c r="G93" s="10">
        <v>1000</v>
      </c>
      <c r="H93" s="10">
        <v>1000</v>
      </c>
      <c r="I93" s="12"/>
    </row>
    <row r="94" spans="1:9" x14ac:dyDescent="0.25">
      <c r="A94" s="5">
        <v>51</v>
      </c>
      <c r="B94" s="5">
        <v>91</v>
      </c>
      <c r="C94" s="6" t="s">
        <v>59</v>
      </c>
      <c r="D94" s="28" t="s">
        <v>118</v>
      </c>
      <c r="E94" s="7" t="s">
        <v>13</v>
      </c>
      <c r="F94" s="10">
        <v>2000</v>
      </c>
      <c r="G94" s="10">
        <v>2000</v>
      </c>
      <c r="H94" s="10">
        <v>2000</v>
      </c>
      <c r="I94" s="12"/>
    </row>
    <row r="95" spans="1:9" x14ac:dyDescent="0.25">
      <c r="A95" s="5">
        <v>52</v>
      </c>
      <c r="B95" s="5">
        <v>92</v>
      </c>
      <c r="C95" s="6" t="s">
        <v>59</v>
      </c>
      <c r="D95" s="28" t="s">
        <v>121</v>
      </c>
      <c r="E95" s="7" t="s">
        <v>122</v>
      </c>
      <c r="F95" s="10">
        <v>3976</v>
      </c>
      <c r="G95" s="10">
        <v>3976</v>
      </c>
      <c r="H95" s="10">
        <v>3976</v>
      </c>
      <c r="I95" s="12"/>
    </row>
    <row r="96" spans="1:9" x14ac:dyDescent="0.25">
      <c r="A96" s="5">
        <v>53</v>
      </c>
      <c r="B96" s="5">
        <v>93</v>
      </c>
      <c r="C96" s="6" t="s">
        <v>59</v>
      </c>
      <c r="D96" s="28" t="s">
        <v>123</v>
      </c>
      <c r="E96" s="7" t="s">
        <v>61</v>
      </c>
      <c r="F96" s="10">
        <v>1962</v>
      </c>
      <c r="G96" s="10">
        <v>1962</v>
      </c>
      <c r="H96" s="10">
        <v>1962</v>
      </c>
      <c r="I96" s="12"/>
    </row>
    <row r="97" spans="1:9" x14ac:dyDescent="0.25">
      <c r="A97" s="5">
        <v>54</v>
      </c>
      <c r="B97" s="5">
        <v>94</v>
      </c>
      <c r="C97" s="6" t="s">
        <v>59</v>
      </c>
      <c r="D97" s="28" t="s">
        <v>123</v>
      </c>
      <c r="E97" s="7" t="s">
        <v>124</v>
      </c>
      <c r="F97" s="10">
        <v>3000</v>
      </c>
      <c r="G97" s="10">
        <v>3000</v>
      </c>
      <c r="H97" s="10">
        <v>3000</v>
      </c>
      <c r="I97" s="12"/>
    </row>
    <row r="98" spans="1:9" x14ac:dyDescent="0.25">
      <c r="A98" s="5">
        <v>55</v>
      </c>
      <c r="B98" s="5">
        <v>95</v>
      </c>
      <c r="C98" s="6" t="s">
        <v>59</v>
      </c>
      <c r="D98" s="28" t="s">
        <v>123</v>
      </c>
      <c r="E98" s="7" t="s">
        <v>125</v>
      </c>
      <c r="F98" s="10">
        <v>3000</v>
      </c>
      <c r="G98" s="10">
        <v>3000</v>
      </c>
      <c r="H98" s="10">
        <v>3000</v>
      </c>
      <c r="I98" s="12"/>
    </row>
    <row r="99" spans="1:9" x14ac:dyDescent="0.25">
      <c r="A99" s="5">
        <v>56</v>
      </c>
      <c r="B99" s="5">
        <v>96</v>
      </c>
      <c r="C99" s="6" t="s">
        <v>59</v>
      </c>
      <c r="D99" s="28" t="s">
        <v>123</v>
      </c>
      <c r="E99" s="7" t="s">
        <v>126</v>
      </c>
      <c r="F99" s="10">
        <v>1954</v>
      </c>
      <c r="G99" s="10">
        <v>1954</v>
      </c>
      <c r="H99" s="23">
        <v>0</v>
      </c>
      <c r="I99" s="12" t="s">
        <v>127</v>
      </c>
    </row>
    <row r="100" spans="1:9" x14ac:dyDescent="0.25">
      <c r="A100" s="5">
        <v>57</v>
      </c>
      <c r="B100" s="5">
        <v>97</v>
      </c>
      <c r="C100" s="6" t="s">
        <v>59</v>
      </c>
      <c r="D100" s="28" t="s">
        <v>123</v>
      </c>
      <c r="E100" s="7" t="s">
        <v>128</v>
      </c>
      <c r="F100" s="10">
        <v>700</v>
      </c>
      <c r="G100" s="10">
        <v>700</v>
      </c>
      <c r="H100" s="10">
        <v>700</v>
      </c>
      <c r="I100" s="12"/>
    </row>
    <row r="101" spans="1:9" x14ac:dyDescent="0.25">
      <c r="A101" s="59" t="s">
        <v>129</v>
      </c>
      <c r="B101" s="60"/>
      <c r="C101" s="60"/>
      <c r="D101" s="60"/>
      <c r="E101" s="16"/>
      <c r="F101" s="17"/>
      <c r="G101" s="17"/>
      <c r="H101" s="18">
        <f>SUM(H44:H100)</f>
        <v>127681</v>
      </c>
      <c r="I101" s="19"/>
    </row>
    <row r="102" spans="1:9" x14ac:dyDescent="0.25">
      <c r="A102" s="29"/>
      <c r="B102" s="29"/>
      <c r="C102" s="7"/>
      <c r="D102" s="7"/>
      <c r="E102" s="7"/>
      <c r="F102" s="10"/>
      <c r="G102" s="10"/>
      <c r="H102" s="23"/>
      <c r="I102" s="12"/>
    </row>
    <row r="103" spans="1:9" ht="33" x14ac:dyDescent="0.25">
      <c r="A103" s="29">
        <v>1</v>
      </c>
      <c r="B103" s="29">
        <v>98</v>
      </c>
      <c r="C103" s="7" t="s">
        <v>130</v>
      </c>
      <c r="D103" s="7" t="s">
        <v>131</v>
      </c>
      <c r="E103" s="7" t="s">
        <v>132</v>
      </c>
      <c r="F103" s="10">
        <v>8000</v>
      </c>
      <c r="G103" s="10">
        <v>8000</v>
      </c>
      <c r="H103" s="10">
        <v>7270</v>
      </c>
      <c r="I103" s="34" t="s">
        <v>209</v>
      </c>
    </row>
    <row r="104" spans="1:9" x14ac:dyDescent="0.25">
      <c r="A104" s="29">
        <v>2</v>
      </c>
      <c r="B104" s="29">
        <v>99</v>
      </c>
      <c r="C104" s="7" t="s">
        <v>130</v>
      </c>
      <c r="D104" s="7" t="s">
        <v>131</v>
      </c>
      <c r="E104" s="7" t="s">
        <v>52</v>
      </c>
      <c r="F104" s="10">
        <v>1241</v>
      </c>
      <c r="G104" s="10">
        <v>1241</v>
      </c>
      <c r="H104" s="10">
        <v>1241</v>
      </c>
      <c r="I104" s="12"/>
    </row>
    <row r="105" spans="1:9" x14ac:dyDescent="0.25">
      <c r="A105" s="29">
        <v>3</v>
      </c>
      <c r="B105" s="29">
        <v>100</v>
      </c>
      <c r="C105" s="7" t="s">
        <v>130</v>
      </c>
      <c r="D105" s="7" t="s">
        <v>133</v>
      </c>
      <c r="E105" s="21" t="s">
        <v>134</v>
      </c>
      <c r="F105" s="10">
        <v>3000</v>
      </c>
      <c r="G105" s="10">
        <v>3000</v>
      </c>
      <c r="H105" s="10">
        <v>3000</v>
      </c>
      <c r="I105" s="11"/>
    </row>
    <row r="106" spans="1:9" x14ac:dyDescent="0.25">
      <c r="A106" s="29">
        <v>4</v>
      </c>
      <c r="B106" s="29">
        <v>101</v>
      </c>
      <c r="C106" s="7" t="s">
        <v>130</v>
      </c>
      <c r="D106" s="7" t="s">
        <v>133</v>
      </c>
      <c r="E106" s="21" t="s">
        <v>135</v>
      </c>
      <c r="F106" s="10">
        <v>8000</v>
      </c>
      <c r="G106" s="10">
        <v>8000</v>
      </c>
      <c r="H106" s="10">
        <v>8000</v>
      </c>
      <c r="I106" s="11"/>
    </row>
    <row r="107" spans="1:9" x14ac:dyDescent="0.25">
      <c r="A107" s="29">
        <v>5</v>
      </c>
      <c r="B107" s="29">
        <v>102</v>
      </c>
      <c r="C107" s="7" t="s">
        <v>130</v>
      </c>
      <c r="D107" s="7" t="s">
        <v>136</v>
      </c>
      <c r="E107" s="7" t="s">
        <v>137</v>
      </c>
      <c r="F107" s="10">
        <v>1006</v>
      </c>
      <c r="G107" s="10">
        <v>1006</v>
      </c>
      <c r="H107" s="10">
        <v>1006</v>
      </c>
      <c r="I107" s="12"/>
    </row>
    <row r="108" spans="1:9" x14ac:dyDescent="0.25">
      <c r="A108" s="29">
        <v>6</v>
      </c>
      <c r="B108" s="29">
        <v>103</v>
      </c>
      <c r="C108" s="7" t="s">
        <v>130</v>
      </c>
      <c r="D108" s="7" t="s">
        <v>136</v>
      </c>
      <c r="E108" s="7" t="s">
        <v>138</v>
      </c>
      <c r="F108" s="10">
        <v>8000</v>
      </c>
      <c r="G108" s="10">
        <v>8000</v>
      </c>
      <c r="H108" s="10">
        <v>8000</v>
      </c>
      <c r="I108" s="12"/>
    </row>
    <row r="109" spans="1:9" x14ac:dyDescent="0.25">
      <c r="A109" s="29">
        <v>7</v>
      </c>
      <c r="B109" s="29">
        <v>104</v>
      </c>
      <c r="C109" s="7" t="s">
        <v>130</v>
      </c>
      <c r="D109" s="7" t="s">
        <v>136</v>
      </c>
      <c r="E109" s="7" t="s">
        <v>54</v>
      </c>
      <c r="F109" s="10">
        <v>2000</v>
      </c>
      <c r="G109" s="10">
        <v>2000</v>
      </c>
      <c r="H109" s="10">
        <v>2000</v>
      </c>
      <c r="I109" s="12"/>
    </row>
    <row r="110" spans="1:9" x14ac:dyDescent="0.25">
      <c r="A110" s="29">
        <v>8</v>
      </c>
      <c r="B110" s="29">
        <v>105</v>
      </c>
      <c r="C110" s="7" t="s">
        <v>130</v>
      </c>
      <c r="D110" s="7" t="s">
        <v>139</v>
      </c>
      <c r="E110" s="7" t="s">
        <v>52</v>
      </c>
      <c r="F110" s="10">
        <v>1820</v>
      </c>
      <c r="G110" s="10">
        <v>1820</v>
      </c>
      <c r="H110" s="10">
        <v>1820</v>
      </c>
      <c r="I110" s="12"/>
    </row>
    <row r="111" spans="1:9" x14ac:dyDescent="0.25">
      <c r="A111" s="29">
        <v>9</v>
      </c>
      <c r="B111" s="29">
        <v>106</v>
      </c>
      <c r="C111" s="7" t="s">
        <v>130</v>
      </c>
      <c r="D111" s="7" t="s">
        <v>139</v>
      </c>
      <c r="E111" s="7" t="s">
        <v>140</v>
      </c>
      <c r="F111" s="10">
        <v>1000</v>
      </c>
      <c r="G111" s="10">
        <v>1000</v>
      </c>
      <c r="H111" s="10">
        <v>1000</v>
      </c>
      <c r="I111" s="12"/>
    </row>
    <row r="112" spans="1:9" x14ac:dyDescent="0.25">
      <c r="A112" s="29">
        <v>10</v>
      </c>
      <c r="B112" s="29">
        <v>107</v>
      </c>
      <c r="C112" s="7" t="s">
        <v>130</v>
      </c>
      <c r="D112" s="7" t="s">
        <v>139</v>
      </c>
      <c r="E112" s="7" t="s">
        <v>141</v>
      </c>
      <c r="F112" s="10">
        <v>3000</v>
      </c>
      <c r="G112" s="10">
        <v>3000</v>
      </c>
      <c r="H112" s="10">
        <v>3000</v>
      </c>
      <c r="I112" s="12"/>
    </row>
    <row r="113" spans="1:9" x14ac:dyDescent="0.25">
      <c r="A113" s="29">
        <v>11</v>
      </c>
      <c r="B113" s="29">
        <v>108</v>
      </c>
      <c r="C113" s="7" t="s">
        <v>130</v>
      </c>
      <c r="D113" s="7" t="s">
        <v>142</v>
      </c>
      <c r="E113" s="21" t="s">
        <v>61</v>
      </c>
      <c r="F113" s="10">
        <v>1680</v>
      </c>
      <c r="G113" s="10">
        <v>1680</v>
      </c>
      <c r="H113" s="10">
        <v>1680</v>
      </c>
      <c r="I113" s="11"/>
    </row>
    <row r="114" spans="1:9" x14ac:dyDescent="0.25">
      <c r="A114" s="29">
        <v>12</v>
      </c>
      <c r="B114" s="29">
        <v>109</v>
      </c>
      <c r="C114" s="7" t="s">
        <v>130</v>
      </c>
      <c r="D114" s="7" t="s">
        <v>142</v>
      </c>
      <c r="E114" s="7" t="s">
        <v>143</v>
      </c>
      <c r="F114" s="10">
        <v>3000</v>
      </c>
      <c r="G114" s="10">
        <v>3000</v>
      </c>
      <c r="H114" s="10">
        <v>3000</v>
      </c>
      <c r="I114" s="11"/>
    </row>
    <row r="115" spans="1:9" x14ac:dyDescent="0.25">
      <c r="A115" s="29">
        <v>13</v>
      </c>
      <c r="B115" s="29">
        <v>110</v>
      </c>
      <c r="C115" s="7" t="s">
        <v>130</v>
      </c>
      <c r="D115" s="7" t="s">
        <v>142</v>
      </c>
      <c r="E115" s="7" t="s">
        <v>144</v>
      </c>
      <c r="F115" s="10">
        <v>3000</v>
      </c>
      <c r="G115" s="10">
        <v>3000</v>
      </c>
      <c r="H115" s="10">
        <v>3000</v>
      </c>
      <c r="I115" s="11"/>
    </row>
    <row r="116" spans="1:9" x14ac:dyDescent="0.25">
      <c r="A116" s="29">
        <v>14</v>
      </c>
      <c r="B116" s="29">
        <v>111</v>
      </c>
      <c r="C116" s="7" t="s">
        <v>130</v>
      </c>
      <c r="D116" s="28" t="s">
        <v>145</v>
      </c>
      <c r="E116" s="7" t="s">
        <v>146</v>
      </c>
      <c r="F116" s="10">
        <v>268</v>
      </c>
      <c r="G116" s="10">
        <v>268</v>
      </c>
      <c r="H116" s="10">
        <v>268</v>
      </c>
      <c r="I116" s="12"/>
    </row>
    <row r="117" spans="1:9" x14ac:dyDescent="0.25">
      <c r="A117" s="29">
        <v>15</v>
      </c>
      <c r="B117" s="29">
        <v>112</v>
      </c>
      <c r="C117" s="7" t="s">
        <v>130</v>
      </c>
      <c r="D117" s="28" t="s">
        <v>145</v>
      </c>
      <c r="E117" s="7" t="s">
        <v>52</v>
      </c>
      <c r="F117" s="10">
        <v>1513</v>
      </c>
      <c r="G117" s="10">
        <v>1513</v>
      </c>
      <c r="H117" s="10">
        <v>1513</v>
      </c>
      <c r="I117" s="12"/>
    </row>
    <row r="118" spans="1:9" x14ac:dyDescent="0.25">
      <c r="A118" s="29">
        <v>16</v>
      </c>
      <c r="B118" s="29">
        <v>113</v>
      </c>
      <c r="C118" s="7" t="s">
        <v>130</v>
      </c>
      <c r="D118" s="28" t="s">
        <v>145</v>
      </c>
      <c r="E118" s="7" t="s">
        <v>147</v>
      </c>
      <c r="F118" s="10">
        <v>17541</v>
      </c>
      <c r="G118" s="10">
        <v>17541</v>
      </c>
      <c r="H118" s="10">
        <v>17541</v>
      </c>
      <c r="I118" s="12"/>
    </row>
    <row r="119" spans="1:9" x14ac:dyDescent="0.25">
      <c r="A119" s="29">
        <v>17</v>
      </c>
      <c r="B119" s="29">
        <v>114</v>
      </c>
      <c r="C119" s="7" t="s">
        <v>130</v>
      </c>
      <c r="D119" s="7" t="s">
        <v>148</v>
      </c>
      <c r="E119" s="7" t="s">
        <v>21</v>
      </c>
      <c r="F119" s="10">
        <v>65</v>
      </c>
      <c r="G119" s="10">
        <v>0</v>
      </c>
      <c r="H119" s="10">
        <v>0</v>
      </c>
      <c r="I119" s="12" t="s">
        <v>149</v>
      </c>
    </row>
    <row r="120" spans="1:9" x14ac:dyDescent="0.25">
      <c r="A120" s="59" t="s">
        <v>150</v>
      </c>
      <c r="B120" s="60"/>
      <c r="C120" s="60"/>
      <c r="D120" s="60"/>
      <c r="E120" s="16"/>
      <c r="F120" s="17"/>
      <c r="G120" s="17"/>
      <c r="H120" s="18">
        <f>SUM(H103:H119)</f>
        <v>63339</v>
      </c>
      <c r="I120" s="19"/>
    </row>
    <row r="121" spans="1:9" x14ac:dyDescent="0.25">
      <c r="A121" s="29"/>
      <c r="B121" s="29"/>
      <c r="C121" s="7"/>
      <c r="D121" s="28"/>
      <c r="E121" s="7"/>
      <c r="F121" s="10"/>
      <c r="G121" s="10"/>
      <c r="H121" s="23"/>
      <c r="I121" s="12"/>
    </row>
    <row r="122" spans="1:9" x14ac:dyDescent="0.25">
      <c r="A122" s="29">
        <v>1</v>
      </c>
      <c r="B122" s="29">
        <v>115</v>
      </c>
      <c r="C122" s="7" t="s">
        <v>151</v>
      </c>
      <c r="D122" s="28" t="s">
        <v>152</v>
      </c>
      <c r="E122" s="7" t="s">
        <v>153</v>
      </c>
      <c r="F122" s="10">
        <v>1735</v>
      </c>
      <c r="G122" s="10">
        <v>1735</v>
      </c>
      <c r="H122" s="10">
        <v>1735</v>
      </c>
      <c r="I122" s="12"/>
    </row>
    <row r="123" spans="1:9" x14ac:dyDescent="0.25">
      <c r="A123" s="29">
        <v>2</v>
      </c>
      <c r="B123" s="29">
        <v>116</v>
      </c>
      <c r="C123" s="7" t="s">
        <v>151</v>
      </c>
      <c r="D123" s="28" t="s">
        <v>152</v>
      </c>
      <c r="E123" s="7" t="s">
        <v>154</v>
      </c>
      <c r="F123" s="10">
        <v>6280</v>
      </c>
      <c r="G123" s="10">
        <v>6280</v>
      </c>
      <c r="H123" s="10">
        <v>6280</v>
      </c>
      <c r="I123" s="12"/>
    </row>
    <row r="124" spans="1:9" x14ac:dyDescent="0.25">
      <c r="A124" s="29">
        <v>3</v>
      </c>
      <c r="B124" s="29">
        <v>117</v>
      </c>
      <c r="C124" s="7" t="s">
        <v>151</v>
      </c>
      <c r="D124" s="28" t="s">
        <v>152</v>
      </c>
      <c r="E124" s="7" t="s">
        <v>155</v>
      </c>
      <c r="F124" s="10">
        <v>998</v>
      </c>
      <c r="G124" s="10">
        <v>998</v>
      </c>
      <c r="H124" s="10">
        <v>998</v>
      </c>
      <c r="I124" s="12"/>
    </row>
    <row r="125" spans="1:9" x14ac:dyDescent="0.25">
      <c r="A125" s="29">
        <v>4</v>
      </c>
      <c r="B125" s="29">
        <v>118</v>
      </c>
      <c r="C125" s="7" t="s">
        <v>151</v>
      </c>
      <c r="D125" s="28" t="s">
        <v>152</v>
      </c>
      <c r="E125" s="7" t="s">
        <v>156</v>
      </c>
      <c r="F125" s="10">
        <v>1370</v>
      </c>
      <c r="G125" s="10">
        <v>1370</v>
      </c>
      <c r="H125" s="10">
        <v>1370</v>
      </c>
      <c r="I125" s="12"/>
    </row>
    <row r="126" spans="1:9" x14ac:dyDescent="0.25">
      <c r="A126" s="29">
        <v>5</v>
      </c>
      <c r="B126" s="29">
        <v>119</v>
      </c>
      <c r="C126" s="7" t="s">
        <v>151</v>
      </c>
      <c r="D126" s="28" t="s">
        <v>152</v>
      </c>
      <c r="E126" s="7" t="s">
        <v>157</v>
      </c>
      <c r="F126" s="10">
        <v>850</v>
      </c>
      <c r="G126" s="10">
        <v>850</v>
      </c>
      <c r="H126" s="10">
        <v>850</v>
      </c>
      <c r="I126" s="12"/>
    </row>
    <row r="127" spans="1:9" x14ac:dyDescent="0.25">
      <c r="A127" s="29">
        <v>6</v>
      </c>
      <c r="B127" s="29">
        <v>120</v>
      </c>
      <c r="C127" s="7" t="s">
        <v>151</v>
      </c>
      <c r="D127" s="7" t="s">
        <v>152</v>
      </c>
      <c r="E127" s="7" t="s">
        <v>158</v>
      </c>
      <c r="F127" s="10">
        <v>1950</v>
      </c>
      <c r="G127" s="10">
        <v>1950</v>
      </c>
      <c r="H127" s="10">
        <v>1950</v>
      </c>
      <c r="I127" s="12"/>
    </row>
    <row r="128" spans="1:9" x14ac:dyDescent="0.25">
      <c r="A128" s="29">
        <v>7</v>
      </c>
      <c r="B128" s="29">
        <v>121</v>
      </c>
      <c r="C128" s="7" t="s">
        <v>151</v>
      </c>
      <c r="D128" s="7" t="s">
        <v>159</v>
      </c>
      <c r="E128" s="21" t="s">
        <v>160</v>
      </c>
      <c r="F128" s="10"/>
      <c r="G128" s="23" t="s">
        <v>23</v>
      </c>
      <c r="H128" s="23" t="s">
        <v>23</v>
      </c>
      <c r="I128" s="11"/>
    </row>
    <row r="129" spans="1:9" x14ac:dyDescent="0.25">
      <c r="A129" s="29">
        <v>8</v>
      </c>
      <c r="B129" s="29">
        <v>122</v>
      </c>
      <c r="C129" s="7" t="s">
        <v>151</v>
      </c>
      <c r="D129" s="7" t="s">
        <v>159</v>
      </c>
      <c r="E129" s="21" t="s">
        <v>161</v>
      </c>
      <c r="F129" s="10"/>
      <c r="G129" s="23" t="s">
        <v>23</v>
      </c>
      <c r="H129" s="23" t="s">
        <v>23</v>
      </c>
      <c r="I129" s="11"/>
    </row>
    <row r="130" spans="1:9" x14ac:dyDescent="0.25">
      <c r="A130" s="29">
        <v>9</v>
      </c>
      <c r="B130" s="29">
        <v>123</v>
      </c>
      <c r="C130" s="7" t="s">
        <v>151</v>
      </c>
      <c r="D130" s="7" t="s">
        <v>159</v>
      </c>
      <c r="E130" s="21" t="s">
        <v>162</v>
      </c>
      <c r="F130" s="10"/>
      <c r="G130" s="23" t="s">
        <v>23</v>
      </c>
      <c r="H130" s="23" t="s">
        <v>23</v>
      </c>
      <c r="I130" s="11"/>
    </row>
    <row r="131" spans="1:9" x14ac:dyDescent="0.25">
      <c r="A131" s="29">
        <v>10</v>
      </c>
      <c r="B131" s="29">
        <v>124</v>
      </c>
      <c r="C131" s="7" t="s">
        <v>151</v>
      </c>
      <c r="D131" s="7" t="s">
        <v>159</v>
      </c>
      <c r="E131" s="21" t="s">
        <v>163</v>
      </c>
      <c r="F131" s="10"/>
      <c r="G131" s="23" t="s">
        <v>23</v>
      </c>
      <c r="H131" s="23" t="s">
        <v>23</v>
      </c>
      <c r="I131" s="11"/>
    </row>
    <row r="132" spans="1:9" x14ac:dyDescent="0.25">
      <c r="A132" s="29">
        <v>11</v>
      </c>
      <c r="B132" s="29">
        <v>125</v>
      </c>
      <c r="C132" s="7" t="s">
        <v>151</v>
      </c>
      <c r="D132" s="7" t="s">
        <v>164</v>
      </c>
      <c r="E132" s="21" t="s">
        <v>165</v>
      </c>
      <c r="F132" s="10">
        <v>297</v>
      </c>
      <c r="G132" s="10">
        <v>297</v>
      </c>
      <c r="H132" s="10">
        <v>297</v>
      </c>
      <c r="I132" s="11"/>
    </row>
    <row r="133" spans="1:9" x14ac:dyDescent="0.25">
      <c r="A133" s="29">
        <v>12</v>
      </c>
      <c r="B133" s="29">
        <v>126</v>
      </c>
      <c r="C133" s="7" t="s">
        <v>151</v>
      </c>
      <c r="D133" s="7" t="s">
        <v>164</v>
      </c>
      <c r="E133" s="21" t="s">
        <v>13</v>
      </c>
      <c r="F133" s="10">
        <v>1895</v>
      </c>
      <c r="G133" s="10">
        <v>1895</v>
      </c>
      <c r="H133" s="10">
        <v>1895</v>
      </c>
      <c r="I133" s="11"/>
    </row>
    <row r="134" spans="1:9" x14ac:dyDescent="0.25">
      <c r="A134" s="29">
        <v>13</v>
      </c>
      <c r="B134" s="29">
        <v>127</v>
      </c>
      <c r="C134" s="7" t="s">
        <v>151</v>
      </c>
      <c r="D134" s="7" t="s">
        <v>164</v>
      </c>
      <c r="E134" s="21" t="s">
        <v>166</v>
      </c>
      <c r="F134" s="10">
        <v>2001</v>
      </c>
      <c r="G134" s="10">
        <v>1500</v>
      </c>
      <c r="H134" s="10">
        <v>1500</v>
      </c>
      <c r="I134" s="11"/>
    </row>
    <row r="135" spans="1:9" x14ac:dyDescent="0.25">
      <c r="A135" s="29">
        <v>14</v>
      </c>
      <c r="B135" s="29">
        <v>128</v>
      </c>
      <c r="C135" s="7" t="s">
        <v>151</v>
      </c>
      <c r="D135" s="7" t="s">
        <v>164</v>
      </c>
      <c r="E135" s="21" t="s">
        <v>167</v>
      </c>
      <c r="F135" s="10">
        <v>315</v>
      </c>
      <c r="G135" s="10">
        <v>0</v>
      </c>
      <c r="H135" s="10">
        <v>0</v>
      </c>
      <c r="I135" s="11" t="s">
        <v>168</v>
      </c>
    </row>
    <row r="136" spans="1:9" x14ac:dyDescent="0.25">
      <c r="A136" s="29">
        <v>15</v>
      </c>
      <c r="B136" s="29">
        <v>129</v>
      </c>
      <c r="C136" s="7" t="s">
        <v>151</v>
      </c>
      <c r="D136" s="7" t="s">
        <v>164</v>
      </c>
      <c r="E136" s="21" t="s">
        <v>169</v>
      </c>
      <c r="F136" s="10">
        <v>835</v>
      </c>
      <c r="G136" s="10">
        <v>0</v>
      </c>
      <c r="H136" s="10">
        <v>0</v>
      </c>
      <c r="I136" s="11" t="s">
        <v>168</v>
      </c>
    </row>
    <row r="137" spans="1:9" x14ac:dyDescent="0.25">
      <c r="A137" s="59" t="s">
        <v>170</v>
      </c>
      <c r="B137" s="60"/>
      <c r="C137" s="60"/>
      <c r="D137" s="60"/>
      <c r="E137" s="16"/>
      <c r="F137" s="17"/>
      <c r="G137" s="17"/>
      <c r="H137" s="18">
        <f>SUM(H122:H136)</f>
        <v>16875</v>
      </c>
      <c r="I137" s="19"/>
    </row>
    <row r="138" spans="1:9" x14ac:dyDescent="0.25">
      <c r="A138" s="29"/>
      <c r="B138" s="29"/>
      <c r="C138" s="7"/>
      <c r="D138" s="7"/>
      <c r="E138" s="21"/>
      <c r="F138" s="10"/>
      <c r="G138" s="10"/>
      <c r="H138" s="23"/>
      <c r="I138" s="11"/>
    </row>
    <row r="139" spans="1:9" x14ac:dyDescent="0.25">
      <c r="A139" s="29">
        <v>1</v>
      </c>
      <c r="B139" s="29">
        <v>130</v>
      </c>
      <c r="C139" s="7" t="s">
        <v>171</v>
      </c>
      <c r="D139" s="7" t="s">
        <v>172</v>
      </c>
      <c r="E139" s="21" t="s">
        <v>173</v>
      </c>
      <c r="F139" s="10">
        <v>8000</v>
      </c>
      <c r="G139" s="23" t="s">
        <v>23</v>
      </c>
      <c r="H139" s="23" t="s">
        <v>23</v>
      </c>
      <c r="I139" s="11"/>
    </row>
    <row r="140" spans="1:9" x14ac:dyDescent="0.25">
      <c r="A140" s="29">
        <v>2</v>
      </c>
      <c r="B140" s="29">
        <v>131</v>
      </c>
      <c r="C140" s="7" t="s">
        <v>171</v>
      </c>
      <c r="D140" s="7" t="s">
        <v>172</v>
      </c>
      <c r="E140" s="21" t="s">
        <v>174</v>
      </c>
      <c r="F140" s="10">
        <v>3000</v>
      </c>
      <c r="G140" s="23" t="s">
        <v>23</v>
      </c>
      <c r="H140" s="23" t="s">
        <v>23</v>
      </c>
      <c r="I140" s="11"/>
    </row>
    <row r="141" spans="1:9" x14ac:dyDescent="0.25">
      <c r="A141" s="29">
        <v>3</v>
      </c>
      <c r="B141" s="29">
        <v>132</v>
      </c>
      <c r="C141" s="7" t="s">
        <v>171</v>
      </c>
      <c r="D141" s="7" t="s">
        <v>172</v>
      </c>
      <c r="E141" s="21" t="s">
        <v>175</v>
      </c>
      <c r="F141" s="10">
        <v>3000</v>
      </c>
      <c r="G141" s="23" t="s">
        <v>23</v>
      </c>
      <c r="H141" s="23" t="s">
        <v>23</v>
      </c>
      <c r="I141" s="11"/>
    </row>
    <row r="142" spans="1:9" ht="33" x14ac:dyDescent="0.25">
      <c r="A142" s="29">
        <v>4</v>
      </c>
      <c r="B142" s="29">
        <v>133</v>
      </c>
      <c r="C142" s="7" t="s">
        <v>171</v>
      </c>
      <c r="D142" s="7" t="s">
        <v>176</v>
      </c>
      <c r="E142" s="7" t="s">
        <v>177</v>
      </c>
      <c r="F142" s="10">
        <v>3000</v>
      </c>
      <c r="G142" s="10">
        <v>3000</v>
      </c>
      <c r="H142" s="23">
        <v>2400</v>
      </c>
      <c r="I142" s="34" t="s">
        <v>210</v>
      </c>
    </row>
    <row r="143" spans="1:9" x14ac:dyDescent="0.25">
      <c r="A143" s="29">
        <v>5</v>
      </c>
      <c r="B143" s="29">
        <v>134</v>
      </c>
      <c r="C143" s="7" t="s">
        <v>171</v>
      </c>
      <c r="D143" s="7" t="s">
        <v>176</v>
      </c>
      <c r="E143" s="7" t="s">
        <v>178</v>
      </c>
      <c r="F143" s="10">
        <v>2000</v>
      </c>
      <c r="G143" s="10">
        <v>2000</v>
      </c>
      <c r="H143" s="23">
        <v>2000</v>
      </c>
      <c r="I143" s="12"/>
    </row>
    <row r="144" spans="1:9" x14ac:dyDescent="0.25">
      <c r="A144" s="29">
        <v>6</v>
      </c>
      <c r="B144" s="29">
        <v>135</v>
      </c>
      <c r="C144" s="7" t="s">
        <v>171</v>
      </c>
      <c r="D144" s="7" t="s">
        <v>176</v>
      </c>
      <c r="E144" s="7" t="s">
        <v>179</v>
      </c>
      <c r="F144" s="10">
        <v>8000</v>
      </c>
      <c r="G144" s="10">
        <v>8000</v>
      </c>
      <c r="H144" s="23">
        <v>8000</v>
      </c>
      <c r="I144" s="12"/>
    </row>
    <row r="145" spans="1:9" x14ac:dyDescent="0.25">
      <c r="A145" s="29">
        <v>7</v>
      </c>
      <c r="B145" s="29">
        <v>136</v>
      </c>
      <c r="C145" s="7" t="s">
        <v>171</v>
      </c>
      <c r="D145" s="7" t="s">
        <v>176</v>
      </c>
      <c r="E145" s="7" t="s">
        <v>32</v>
      </c>
      <c r="F145" s="10">
        <v>1000</v>
      </c>
      <c r="G145" s="10">
        <v>1000</v>
      </c>
      <c r="H145" s="23">
        <v>775</v>
      </c>
      <c r="I145" s="12" t="s">
        <v>180</v>
      </c>
    </row>
    <row r="146" spans="1:9" x14ac:dyDescent="0.25">
      <c r="A146" s="29">
        <v>8</v>
      </c>
      <c r="B146" s="29">
        <v>137</v>
      </c>
      <c r="C146" s="7" t="s">
        <v>171</v>
      </c>
      <c r="D146" s="7" t="s">
        <v>176</v>
      </c>
      <c r="E146" s="7" t="s">
        <v>21</v>
      </c>
      <c r="F146" s="10">
        <v>2000</v>
      </c>
      <c r="G146" s="10">
        <v>2000</v>
      </c>
      <c r="H146" s="23">
        <v>1625</v>
      </c>
      <c r="I146" s="12" t="s">
        <v>181</v>
      </c>
    </row>
    <row r="147" spans="1:9" x14ac:dyDescent="0.25">
      <c r="A147" s="29">
        <v>9</v>
      </c>
      <c r="B147" s="29">
        <v>138</v>
      </c>
      <c r="C147" s="7" t="s">
        <v>171</v>
      </c>
      <c r="D147" s="7" t="s">
        <v>176</v>
      </c>
      <c r="E147" s="7" t="s">
        <v>182</v>
      </c>
      <c r="F147" s="10">
        <v>1500</v>
      </c>
      <c r="G147" s="10">
        <v>1500</v>
      </c>
      <c r="H147" s="23">
        <v>1500</v>
      </c>
      <c r="I147" s="12"/>
    </row>
    <row r="148" spans="1:9" x14ac:dyDescent="0.25">
      <c r="A148" s="29">
        <v>10</v>
      </c>
      <c r="B148" s="29">
        <v>139</v>
      </c>
      <c r="C148" s="7" t="s">
        <v>171</v>
      </c>
      <c r="D148" s="7" t="s">
        <v>176</v>
      </c>
      <c r="E148" s="7" t="s">
        <v>183</v>
      </c>
      <c r="F148" s="10">
        <v>1500</v>
      </c>
      <c r="G148" s="10">
        <v>1500</v>
      </c>
      <c r="H148" s="23">
        <v>1500</v>
      </c>
      <c r="I148" s="12"/>
    </row>
    <row r="149" spans="1:9" x14ac:dyDescent="0.25">
      <c r="A149" s="29">
        <v>11</v>
      </c>
      <c r="B149" s="29">
        <v>140</v>
      </c>
      <c r="C149" s="7" t="s">
        <v>171</v>
      </c>
      <c r="D149" s="7" t="s">
        <v>184</v>
      </c>
      <c r="E149" s="21" t="s">
        <v>185</v>
      </c>
      <c r="F149" s="10">
        <v>820</v>
      </c>
      <c r="G149" s="10">
        <v>820</v>
      </c>
      <c r="H149" s="23">
        <v>820</v>
      </c>
      <c r="I149" s="11"/>
    </row>
    <row r="150" spans="1:9" x14ac:dyDescent="0.25">
      <c r="A150" s="29">
        <v>12</v>
      </c>
      <c r="B150" s="29">
        <v>141</v>
      </c>
      <c r="C150" s="7" t="s">
        <v>171</v>
      </c>
      <c r="D150" s="7" t="s">
        <v>184</v>
      </c>
      <c r="E150" s="21" t="s">
        <v>186</v>
      </c>
      <c r="F150" s="10">
        <v>2970</v>
      </c>
      <c r="G150" s="10">
        <v>2970</v>
      </c>
      <c r="H150" s="23">
        <v>2970</v>
      </c>
      <c r="I150" s="11"/>
    </row>
    <row r="151" spans="1:9" x14ac:dyDescent="0.25">
      <c r="A151" s="29">
        <v>13</v>
      </c>
      <c r="B151" s="29">
        <v>142</v>
      </c>
      <c r="C151" s="7" t="s">
        <v>171</v>
      </c>
      <c r="D151" s="7" t="s">
        <v>187</v>
      </c>
      <c r="E151" s="21" t="s">
        <v>188</v>
      </c>
      <c r="F151" s="10">
        <v>1430</v>
      </c>
      <c r="G151" s="10">
        <v>1000</v>
      </c>
      <c r="H151" s="23">
        <v>500</v>
      </c>
      <c r="I151" s="12" t="s">
        <v>189</v>
      </c>
    </row>
    <row r="152" spans="1:9" x14ac:dyDescent="0.25">
      <c r="A152" s="29">
        <v>14</v>
      </c>
      <c r="B152" s="29">
        <v>143</v>
      </c>
      <c r="C152" s="7" t="s">
        <v>171</v>
      </c>
      <c r="D152" s="7" t="s">
        <v>187</v>
      </c>
      <c r="E152" s="21" t="s">
        <v>190</v>
      </c>
      <c r="F152" s="10">
        <v>830</v>
      </c>
      <c r="G152" s="10">
        <v>830</v>
      </c>
      <c r="H152" s="23">
        <v>415</v>
      </c>
      <c r="I152" s="12" t="s">
        <v>189</v>
      </c>
    </row>
    <row r="153" spans="1:9" x14ac:dyDescent="0.25">
      <c r="A153" s="29">
        <v>15</v>
      </c>
      <c r="B153" s="29">
        <v>144</v>
      </c>
      <c r="C153" s="7" t="s">
        <v>171</v>
      </c>
      <c r="D153" s="7" t="s">
        <v>187</v>
      </c>
      <c r="E153" s="21" t="s">
        <v>191</v>
      </c>
      <c r="F153" s="10">
        <v>1720</v>
      </c>
      <c r="G153" s="10">
        <v>1720</v>
      </c>
      <c r="H153" s="23">
        <v>860</v>
      </c>
      <c r="I153" s="12" t="s">
        <v>189</v>
      </c>
    </row>
    <row r="154" spans="1:9" x14ac:dyDescent="0.25">
      <c r="A154" s="29">
        <v>16</v>
      </c>
      <c r="B154" s="29">
        <v>145</v>
      </c>
      <c r="C154" s="7" t="s">
        <v>171</v>
      </c>
      <c r="D154" s="7" t="s">
        <v>187</v>
      </c>
      <c r="E154" s="21" t="s">
        <v>192</v>
      </c>
      <c r="F154" s="10">
        <v>1470</v>
      </c>
      <c r="G154" s="10">
        <v>1470</v>
      </c>
      <c r="H154" s="23">
        <v>735</v>
      </c>
      <c r="I154" s="12" t="s">
        <v>189</v>
      </c>
    </row>
    <row r="155" spans="1:9" ht="33" x14ac:dyDescent="0.25">
      <c r="A155" s="29">
        <v>17</v>
      </c>
      <c r="B155" s="29">
        <v>146</v>
      </c>
      <c r="C155" s="7" t="s">
        <v>171</v>
      </c>
      <c r="D155" s="7" t="s">
        <v>187</v>
      </c>
      <c r="E155" s="21" t="s">
        <v>193</v>
      </c>
      <c r="F155" s="10">
        <v>1720</v>
      </c>
      <c r="G155" s="10">
        <v>1720</v>
      </c>
      <c r="H155" s="23">
        <v>585</v>
      </c>
      <c r="I155" s="34" t="s">
        <v>211</v>
      </c>
    </row>
    <row r="156" spans="1:9" x14ac:dyDescent="0.25">
      <c r="A156" s="29">
        <v>18</v>
      </c>
      <c r="B156" s="29">
        <v>147</v>
      </c>
      <c r="C156" s="7" t="s">
        <v>171</v>
      </c>
      <c r="D156" s="7" t="s">
        <v>187</v>
      </c>
      <c r="E156" s="21" t="s">
        <v>194</v>
      </c>
      <c r="F156" s="10">
        <v>1473</v>
      </c>
      <c r="G156" s="10">
        <v>1473</v>
      </c>
      <c r="H156" s="23">
        <v>287</v>
      </c>
      <c r="I156" s="12" t="s">
        <v>195</v>
      </c>
    </row>
    <row r="157" spans="1:9" x14ac:dyDescent="0.25">
      <c r="A157" s="29">
        <v>19</v>
      </c>
      <c r="B157" s="29">
        <v>148</v>
      </c>
      <c r="C157" s="7" t="s">
        <v>171</v>
      </c>
      <c r="D157" s="7" t="s">
        <v>196</v>
      </c>
      <c r="E157" s="21" t="s">
        <v>61</v>
      </c>
      <c r="F157" s="10">
        <v>2000</v>
      </c>
      <c r="G157" s="10">
        <v>2000</v>
      </c>
      <c r="H157" s="23">
        <v>2000</v>
      </c>
      <c r="I157" s="11"/>
    </row>
    <row r="158" spans="1:9" x14ac:dyDescent="0.25">
      <c r="A158" s="29">
        <v>20</v>
      </c>
      <c r="B158" s="29">
        <v>149</v>
      </c>
      <c r="C158" s="7" t="s">
        <v>171</v>
      </c>
      <c r="D158" s="7" t="s">
        <v>196</v>
      </c>
      <c r="E158" s="21" t="s">
        <v>197</v>
      </c>
      <c r="F158" s="10">
        <v>2198</v>
      </c>
      <c r="G158" s="10">
        <v>1500</v>
      </c>
      <c r="H158" s="23">
        <v>1500</v>
      </c>
      <c r="I158" s="11"/>
    </row>
    <row r="159" spans="1:9" x14ac:dyDescent="0.25">
      <c r="A159" s="29">
        <v>21</v>
      </c>
      <c r="B159" s="29">
        <v>150</v>
      </c>
      <c r="C159" s="7" t="s">
        <v>171</v>
      </c>
      <c r="D159" s="7" t="s">
        <v>196</v>
      </c>
      <c r="E159" s="21" t="s">
        <v>182</v>
      </c>
      <c r="F159" s="10">
        <v>1365</v>
      </c>
      <c r="G159" s="10">
        <v>1365</v>
      </c>
      <c r="H159" s="23">
        <v>1365</v>
      </c>
      <c r="I159" s="11"/>
    </row>
    <row r="160" spans="1:9" x14ac:dyDescent="0.25">
      <c r="A160" s="29">
        <v>22</v>
      </c>
      <c r="B160" s="29">
        <v>151</v>
      </c>
      <c r="C160" s="7" t="s">
        <v>171</v>
      </c>
      <c r="D160" s="7" t="s">
        <v>196</v>
      </c>
      <c r="E160" s="21" t="s">
        <v>198</v>
      </c>
      <c r="F160" s="10">
        <v>1000</v>
      </c>
      <c r="G160" s="10">
        <v>1000</v>
      </c>
      <c r="H160" s="23">
        <v>950</v>
      </c>
      <c r="I160" s="11" t="s">
        <v>199</v>
      </c>
    </row>
    <row r="161" spans="1:9" x14ac:dyDescent="0.25">
      <c r="A161" s="29">
        <v>23</v>
      </c>
      <c r="B161" s="29">
        <v>152</v>
      </c>
      <c r="C161" s="7" t="s">
        <v>171</v>
      </c>
      <c r="D161" s="7" t="s">
        <v>196</v>
      </c>
      <c r="E161" s="21" t="s">
        <v>200</v>
      </c>
      <c r="F161" s="10">
        <v>1000</v>
      </c>
      <c r="G161" s="10">
        <v>884</v>
      </c>
      <c r="H161" s="23">
        <v>684</v>
      </c>
      <c r="I161" s="11" t="s">
        <v>201</v>
      </c>
    </row>
    <row r="162" spans="1:9" x14ac:dyDescent="0.25">
      <c r="A162" s="29">
        <v>24</v>
      </c>
      <c r="B162" s="29">
        <v>153</v>
      </c>
      <c r="C162" s="7" t="s">
        <v>171</v>
      </c>
      <c r="D162" s="7" t="s">
        <v>196</v>
      </c>
      <c r="E162" s="21" t="s">
        <v>202</v>
      </c>
      <c r="F162" s="10">
        <v>2790</v>
      </c>
      <c r="G162" s="10">
        <v>2790</v>
      </c>
      <c r="H162" s="23">
        <v>2790</v>
      </c>
      <c r="I162" s="11"/>
    </row>
    <row r="163" spans="1:9" x14ac:dyDescent="0.25">
      <c r="A163" s="29">
        <v>25</v>
      </c>
      <c r="B163" s="29">
        <v>154</v>
      </c>
      <c r="C163" s="7" t="s">
        <v>171</v>
      </c>
      <c r="D163" s="7" t="s">
        <v>196</v>
      </c>
      <c r="E163" s="21" t="s">
        <v>203</v>
      </c>
      <c r="F163" s="10">
        <v>1000</v>
      </c>
      <c r="G163" s="10">
        <v>1000</v>
      </c>
      <c r="H163" s="23">
        <v>850</v>
      </c>
      <c r="I163" s="11" t="s">
        <v>204</v>
      </c>
    </row>
    <row r="164" spans="1:9" x14ac:dyDescent="0.25">
      <c r="A164" s="29">
        <v>26</v>
      </c>
      <c r="B164" s="29">
        <v>155</v>
      </c>
      <c r="C164" s="7" t="s">
        <v>171</v>
      </c>
      <c r="D164" s="7" t="s">
        <v>196</v>
      </c>
      <c r="E164" s="21" t="s">
        <v>205</v>
      </c>
      <c r="F164" s="10">
        <v>2753</v>
      </c>
      <c r="G164" s="10">
        <v>2753</v>
      </c>
      <c r="H164" s="23">
        <v>2673</v>
      </c>
      <c r="I164" s="11" t="s">
        <v>204</v>
      </c>
    </row>
    <row r="165" spans="1:9" x14ac:dyDescent="0.25">
      <c r="A165" s="59" t="s">
        <v>206</v>
      </c>
      <c r="B165" s="60"/>
      <c r="C165" s="60"/>
      <c r="D165" s="60"/>
      <c r="E165" s="16"/>
      <c r="F165" s="17"/>
      <c r="G165" s="17"/>
      <c r="H165" s="18">
        <f>SUM(H139:H164)</f>
        <v>37784</v>
      </c>
      <c r="I165" s="19"/>
    </row>
    <row r="166" spans="1:9" x14ac:dyDescent="0.25">
      <c r="A166" s="56" t="s">
        <v>207</v>
      </c>
      <c r="B166" s="57"/>
      <c r="C166" s="57"/>
      <c r="D166" s="58"/>
      <c r="E166" s="30"/>
      <c r="F166" s="31">
        <f>SUM(F2:F164)</f>
        <v>465802</v>
      </c>
      <c r="G166" s="31">
        <f>SUM(G2:G165)</f>
        <v>341213</v>
      </c>
      <c r="H166" s="32">
        <f>H42+H101+H120+H137+H165</f>
        <v>325018</v>
      </c>
      <c r="I166" s="33"/>
    </row>
  </sheetData>
  <mergeCells count="6">
    <mergeCell ref="A166:D166"/>
    <mergeCell ref="A42:D42"/>
    <mergeCell ref="A101:D101"/>
    <mergeCell ref="A120:D120"/>
    <mergeCell ref="A137:D137"/>
    <mergeCell ref="A165:D165"/>
  </mergeCells>
  <phoneticPr fontId="2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11" workbookViewId="0">
      <selection activeCell="A28" sqref="A28:XFD149"/>
    </sheetView>
  </sheetViews>
  <sheetFormatPr defaultRowHeight="16.5" x14ac:dyDescent="0.25"/>
  <cols>
    <col min="1" max="2" width="9" style="37"/>
    <col min="4" max="4" width="28.875" customWidth="1"/>
    <col min="5" max="5" width="39.5" customWidth="1"/>
    <col min="6" max="6" width="12.375" customWidth="1"/>
    <col min="7" max="7" width="18.25" customWidth="1"/>
    <col min="8" max="8" width="22" customWidth="1"/>
  </cols>
  <sheetData>
    <row r="1" spans="1:10" x14ac:dyDescent="0.25">
      <c r="A1" s="62" t="s">
        <v>260</v>
      </c>
      <c r="B1" s="62"/>
      <c r="C1" s="62"/>
      <c r="D1" s="62"/>
      <c r="E1" s="62"/>
      <c r="F1" s="62"/>
      <c r="G1" s="62"/>
      <c r="H1" s="62"/>
      <c r="I1" s="62"/>
      <c r="J1" s="39"/>
    </row>
    <row r="2" spans="1:10" x14ac:dyDescent="0.25">
      <c r="A2" s="40" t="s">
        <v>256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214</v>
      </c>
      <c r="H2" s="41" t="s">
        <v>215</v>
      </c>
      <c r="I2" s="41" t="s">
        <v>6</v>
      </c>
      <c r="J2" s="39"/>
    </row>
    <row r="3" spans="1:10" x14ac:dyDescent="0.25">
      <c r="A3" s="45">
        <v>1</v>
      </c>
      <c r="B3" s="45" t="s">
        <v>216</v>
      </c>
      <c r="C3" s="55" t="s">
        <v>7</v>
      </c>
      <c r="D3" s="48" t="s">
        <v>8</v>
      </c>
      <c r="E3" s="49" t="s">
        <v>235</v>
      </c>
      <c r="F3" s="49">
        <v>6500</v>
      </c>
      <c r="G3" s="49">
        <v>6500</v>
      </c>
      <c r="H3" s="49">
        <v>6500</v>
      </c>
      <c r="I3" s="38"/>
      <c r="J3" s="39"/>
    </row>
    <row r="4" spans="1:10" x14ac:dyDescent="0.25">
      <c r="A4" s="45">
        <v>2</v>
      </c>
      <c r="B4" s="45" t="s">
        <v>217</v>
      </c>
      <c r="C4" s="55" t="s">
        <v>7</v>
      </c>
      <c r="D4" s="48" t="s">
        <v>8</v>
      </c>
      <c r="E4" s="49" t="s">
        <v>236</v>
      </c>
      <c r="F4" s="49">
        <v>6000</v>
      </c>
      <c r="G4" s="49">
        <v>6000</v>
      </c>
      <c r="H4" s="49">
        <v>6000</v>
      </c>
      <c r="I4" s="38"/>
      <c r="J4" s="39"/>
    </row>
    <row r="5" spans="1:10" x14ac:dyDescent="0.25">
      <c r="A5" s="45">
        <v>3</v>
      </c>
      <c r="B5" s="45" t="s">
        <v>218</v>
      </c>
      <c r="C5" s="50" t="s">
        <v>7</v>
      </c>
      <c r="D5" s="48" t="s">
        <v>35</v>
      </c>
      <c r="E5" s="49" t="s">
        <v>237</v>
      </c>
      <c r="F5" s="49">
        <v>6500</v>
      </c>
      <c r="G5" s="49">
        <v>6500</v>
      </c>
      <c r="H5" s="49">
        <v>6500</v>
      </c>
      <c r="I5" s="38"/>
      <c r="J5" s="39"/>
    </row>
    <row r="6" spans="1:10" x14ac:dyDescent="0.25">
      <c r="A6" s="45">
        <v>4</v>
      </c>
      <c r="B6" s="45" t="s">
        <v>219</v>
      </c>
      <c r="C6" s="50" t="s">
        <v>7</v>
      </c>
      <c r="D6" s="48" t="s">
        <v>238</v>
      </c>
      <c r="E6" s="49" t="s">
        <v>239</v>
      </c>
      <c r="F6" s="49">
        <v>6500</v>
      </c>
      <c r="G6" s="49">
        <v>6500</v>
      </c>
      <c r="H6" s="49">
        <v>6500</v>
      </c>
      <c r="I6" s="38"/>
      <c r="J6" s="39"/>
    </row>
    <row r="7" spans="1:10" x14ac:dyDescent="0.25">
      <c r="A7" s="63" t="s">
        <v>257</v>
      </c>
      <c r="B7" s="63"/>
      <c r="C7" s="63"/>
      <c r="D7" s="63"/>
      <c r="E7" s="63"/>
      <c r="F7" s="42">
        <f>SUM(F3:F6)</f>
        <v>25500</v>
      </c>
      <c r="G7" s="42">
        <f t="shared" ref="G7:H7" si="0">SUM(G3:G6)</f>
        <v>25500</v>
      </c>
      <c r="H7" s="42">
        <f t="shared" si="0"/>
        <v>25500</v>
      </c>
      <c r="I7" s="43"/>
      <c r="J7" s="39"/>
    </row>
    <row r="8" spans="1:10" x14ac:dyDescent="0.25">
      <c r="A8" s="45">
        <v>5</v>
      </c>
      <c r="B8" s="45" t="s">
        <v>220</v>
      </c>
      <c r="C8" s="55" t="s">
        <v>59</v>
      </c>
      <c r="D8" s="48" t="s">
        <v>240</v>
      </c>
      <c r="E8" s="49" t="s">
        <v>241</v>
      </c>
      <c r="F8" s="49">
        <v>3000</v>
      </c>
      <c r="G8" s="49">
        <v>3000</v>
      </c>
      <c r="H8" s="49">
        <v>3000</v>
      </c>
      <c r="I8" s="38"/>
      <c r="J8" s="39"/>
    </row>
    <row r="9" spans="1:10" x14ac:dyDescent="0.25">
      <c r="A9" s="45">
        <v>6</v>
      </c>
      <c r="B9" s="45" t="s">
        <v>221</v>
      </c>
      <c r="C9" s="55" t="s">
        <v>59</v>
      </c>
      <c r="D9" s="48" t="s">
        <v>115</v>
      </c>
      <c r="E9" s="49" t="s">
        <v>242</v>
      </c>
      <c r="F9" s="49">
        <v>3000</v>
      </c>
      <c r="G9" s="49">
        <v>3000</v>
      </c>
      <c r="H9" s="49">
        <v>3000</v>
      </c>
      <c r="I9" s="38"/>
      <c r="J9" s="39"/>
    </row>
    <row r="10" spans="1:10" x14ac:dyDescent="0.25">
      <c r="A10" s="45">
        <v>7</v>
      </c>
      <c r="B10" s="45" t="s">
        <v>222</v>
      </c>
      <c r="C10" s="50" t="s">
        <v>59</v>
      </c>
      <c r="D10" s="48" t="s">
        <v>104</v>
      </c>
      <c r="E10" s="49" t="s">
        <v>243</v>
      </c>
      <c r="F10" s="49">
        <v>6500</v>
      </c>
      <c r="G10" s="49">
        <v>6500</v>
      </c>
      <c r="H10" s="49">
        <v>6500</v>
      </c>
      <c r="I10" s="38"/>
      <c r="J10" s="39"/>
    </row>
    <row r="11" spans="1:10" x14ac:dyDescent="0.25">
      <c r="A11" s="45">
        <v>8</v>
      </c>
      <c r="B11" s="45" t="s">
        <v>223</v>
      </c>
      <c r="C11" s="50" t="s">
        <v>59</v>
      </c>
      <c r="D11" s="48" t="s">
        <v>104</v>
      </c>
      <c r="E11" s="49" t="s">
        <v>244</v>
      </c>
      <c r="F11" s="49">
        <v>6500</v>
      </c>
      <c r="G11" s="49">
        <v>6500</v>
      </c>
      <c r="H11" s="49">
        <v>6500</v>
      </c>
      <c r="I11" s="38"/>
      <c r="J11" s="39"/>
    </row>
    <row r="12" spans="1:10" x14ac:dyDescent="0.25">
      <c r="A12" s="45">
        <v>9</v>
      </c>
      <c r="B12" s="45" t="s">
        <v>224</v>
      </c>
      <c r="C12" s="50" t="s">
        <v>59</v>
      </c>
      <c r="D12" s="48" t="s">
        <v>121</v>
      </c>
      <c r="E12" s="49" t="s">
        <v>245</v>
      </c>
      <c r="F12" s="49">
        <v>8000</v>
      </c>
      <c r="G12" s="49">
        <v>8000</v>
      </c>
      <c r="H12" s="49">
        <v>8000</v>
      </c>
      <c r="I12" s="38"/>
      <c r="J12" s="39"/>
    </row>
    <row r="13" spans="1:10" x14ac:dyDescent="0.25">
      <c r="A13" s="45">
        <v>10</v>
      </c>
      <c r="B13" s="45" t="s">
        <v>225</v>
      </c>
      <c r="C13" s="50" t="s">
        <v>59</v>
      </c>
      <c r="D13" s="48" t="s">
        <v>121</v>
      </c>
      <c r="E13" s="51" t="s">
        <v>245</v>
      </c>
      <c r="F13" s="49">
        <v>8000</v>
      </c>
      <c r="G13" s="49">
        <v>8000</v>
      </c>
      <c r="H13" s="49">
        <v>8000</v>
      </c>
      <c r="I13" s="38"/>
      <c r="J13" s="39"/>
    </row>
    <row r="14" spans="1:10" x14ac:dyDescent="0.25">
      <c r="A14" s="45">
        <v>11</v>
      </c>
      <c r="B14" s="45" t="s">
        <v>226</v>
      </c>
      <c r="C14" s="50" t="s">
        <v>59</v>
      </c>
      <c r="D14" s="48" t="s">
        <v>121</v>
      </c>
      <c r="E14" s="49" t="s">
        <v>246</v>
      </c>
      <c r="F14" s="49">
        <v>3000</v>
      </c>
      <c r="G14" s="49">
        <v>3000</v>
      </c>
      <c r="H14" s="49">
        <v>3000</v>
      </c>
      <c r="I14" s="38"/>
      <c r="J14" s="39"/>
    </row>
    <row r="15" spans="1:10" x14ac:dyDescent="0.25">
      <c r="A15" s="45">
        <v>12</v>
      </c>
      <c r="B15" s="45" t="s">
        <v>227</v>
      </c>
      <c r="C15" s="50" t="s">
        <v>59</v>
      </c>
      <c r="D15" s="48" t="s">
        <v>121</v>
      </c>
      <c r="E15" s="49" t="s">
        <v>247</v>
      </c>
      <c r="F15" s="49">
        <v>1000</v>
      </c>
      <c r="G15" s="49">
        <v>1000</v>
      </c>
      <c r="H15" s="49">
        <v>1000</v>
      </c>
      <c r="I15" s="38"/>
      <c r="J15" s="39"/>
    </row>
    <row r="16" spans="1:10" x14ac:dyDescent="0.25">
      <c r="A16" s="45">
        <v>13</v>
      </c>
      <c r="B16" s="45" t="s">
        <v>228</v>
      </c>
      <c r="C16" s="50" t="s">
        <v>59</v>
      </c>
      <c r="D16" s="48" t="s">
        <v>121</v>
      </c>
      <c r="E16" s="49" t="s">
        <v>54</v>
      </c>
      <c r="F16" s="49">
        <v>3000</v>
      </c>
      <c r="G16" s="49">
        <v>3000</v>
      </c>
      <c r="H16" s="49">
        <v>3000</v>
      </c>
      <c r="I16" s="38"/>
      <c r="J16" s="39"/>
    </row>
    <row r="17" spans="1:10" x14ac:dyDescent="0.25">
      <c r="A17" s="63" t="s">
        <v>258</v>
      </c>
      <c r="B17" s="63"/>
      <c r="C17" s="63"/>
      <c r="D17" s="63"/>
      <c r="E17" s="63"/>
      <c r="F17" s="42">
        <f>SUM(F8:F16)</f>
        <v>42000</v>
      </c>
      <c r="G17" s="42">
        <f t="shared" ref="G17:H17" si="1">SUM(G8:G16)</f>
        <v>42000</v>
      </c>
      <c r="H17" s="42">
        <f t="shared" si="1"/>
        <v>42000</v>
      </c>
      <c r="I17" s="43"/>
      <c r="J17" s="39"/>
    </row>
    <row r="18" spans="1:10" x14ac:dyDescent="0.25">
      <c r="A18" s="46">
        <v>14</v>
      </c>
      <c r="B18" s="46" t="s">
        <v>229</v>
      </c>
      <c r="C18" s="47" t="s">
        <v>130</v>
      </c>
      <c r="D18" s="54" t="s">
        <v>248</v>
      </c>
      <c r="E18" s="52" t="s">
        <v>249</v>
      </c>
      <c r="F18" s="52">
        <v>6500</v>
      </c>
      <c r="G18" s="52">
        <v>0</v>
      </c>
      <c r="H18" s="52">
        <v>0</v>
      </c>
      <c r="I18" s="38"/>
      <c r="J18" s="39"/>
    </row>
    <row r="19" spans="1:10" x14ac:dyDescent="0.25">
      <c r="A19" s="45">
        <v>15</v>
      </c>
      <c r="B19" s="45" t="s">
        <v>230</v>
      </c>
      <c r="C19" s="50" t="s">
        <v>130</v>
      </c>
      <c r="D19" s="48" t="s">
        <v>250</v>
      </c>
      <c r="E19" s="49" t="s">
        <v>251</v>
      </c>
      <c r="F19" s="49">
        <v>6500</v>
      </c>
      <c r="G19" s="49">
        <v>6500</v>
      </c>
      <c r="H19" s="49">
        <v>6500</v>
      </c>
      <c r="I19" s="38"/>
      <c r="J19" s="39"/>
    </row>
    <row r="20" spans="1:10" x14ac:dyDescent="0.25">
      <c r="A20" s="45">
        <v>16</v>
      </c>
      <c r="B20" s="45" t="s">
        <v>231</v>
      </c>
      <c r="C20" s="50" t="s">
        <v>130</v>
      </c>
      <c r="D20" s="48" t="s">
        <v>250</v>
      </c>
      <c r="E20" s="49" t="s">
        <v>252</v>
      </c>
      <c r="F20" s="49">
        <v>6500</v>
      </c>
      <c r="G20" s="49">
        <v>6500</v>
      </c>
      <c r="H20" s="49">
        <v>6500</v>
      </c>
      <c r="I20" s="38"/>
      <c r="J20" s="39"/>
    </row>
    <row r="21" spans="1:10" x14ac:dyDescent="0.25">
      <c r="A21" s="63" t="s">
        <v>259</v>
      </c>
      <c r="B21" s="63"/>
      <c r="C21" s="63"/>
      <c r="D21" s="63"/>
      <c r="E21" s="63"/>
      <c r="F21" s="42">
        <f>SUM(F18:F20)</f>
        <v>19500</v>
      </c>
      <c r="G21" s="42">
        <f t="shared" ref="G21:H21" si="2">SUM(G18:G20)</f>
        <v>13000</v>
      </c>
      <c r="H21" s="42">
        <f t="shared" si="2"/>
        <v>13000</v>
      </c>
      <c r="I21" s="43"/>
      <c r="J21" s="39"/>
    </row>
    <row r="22" spans="1:10" x14ac:dyDescent="0.25">
      <c r="A22" s="45">
        <v>17</v>
      </c>
      <c r="B22" s="45" t="s">
        <v>232</v>
      </c>
      <c r="C22" s="49" t="s">
        <v>171</v>
      </c>
      <c r="D22" s="53" t="s">
        <v>172</v>
      </c>
      <c r="E22" s="49" t="s">
        <v>253</v>
      </c>
      <c r="F22" s="49">
        <v>10000</v>
      </c>
      <c r="G22" s="49">
        <v>10000</v>
      </c>
      <c r="H22" s="49">
        <v>10000</v>
      </c>
      <c r="I22" s="38"/>
      <c r="J22" s="39"/>
    </row>
    <row r="23" spans="1:10" x14ac:dyDescent="0.25">
      <c r="A23" s="46">
        <v>18</v>
      </c>
      <c r="B23" s="46" t="s">
        <v>233</v>
      </c>
      <c r="C23" s="52" t="s">
        <v>171</v>
      </c>
      <c r="D23" s="54" t="s">
        <v>196</v>
      </c>
      <c r="E23" s="52" t="s">
        <v>254</v>
      </c>
      <c r="F23" s="52">
        <v>7472</v>
      </c>
      <c r="G23" s="52">
        <v>6500</v>
      </c>
      <c r="H23" s="52">
        <v>6500</v>
      </c>
      <c r="I23" s="38"/>
      <c r="J23" s="39"/>
    </row>
    <row r="24" spans="1:10" x14ac:dyDescent="0.25">
      <c r="A24" s="63" t="s">
        <v>262</v>
      </c>
      <c r="B24" s="63"/>
      <c r="C24" s="63"/>
      <c r="D24" s="63"/>
      <c r="E24" s="63"/>
      <c r="F24" s="42">
        <f>SUM(F22:F23)</f>
        <v>17472</v>
      </c>
      <c r="G24" s="42">
        <f>SUM(G22:G23)</f>
        <v>16500</v>
      </c>
      <c r="H24" s="42">
        <f>SUM(H22:H23)</f>
        <v>16500</v>
      </c>
      <c r="I24" s="43"/>
      <c r="J24" s="39"/>
    </row>
    <row r="25" spans="1:10" x14ac:dyDescent="0.25">
      <c r="A25" s="45">
        <v>19</v>
      </c>
      <c r="B25" s="45" t="s">
        <v>234</v>
      </c>
      <c r="C25" s="49" t="s">
        <v>151</v>
      </c>
      <c r="D25" s="53" t="s">
        <v>164</v>
      </c>
      <c r="E25" s="49" t="s">
        <v>255</v>
      </c>
      <c r="F25" s="49">
        <v>3000</v>
      </c>
      <c r="G25" s="49">
        <v>3000</v>
      </c>
      <c r="H25" s="49">
        <v>3000</v>
      </c>
      <c r="I25" s="38"/>
      <c r="J25" s="39"/>
    </row>
    <row r="26" spans="1:10" x14ac:dyDescent="0.25">
      <c r="A26" s="63" t="s">
        <v>261</v>
      </c>
      <c r="B26" s="63"/>
      <c r="C26" s="63"/>
      <c r="D26" s="63"/>
      <c r="E26" s="63"/>
      <c r="F26" s="42">
        <f>SUM(F25)</f>
        <v>3000</v>
      </c>
      <c r="G26" s="42">
        <f t="shared" ref="G26:H26" si="3">SUM(G25)</f>
        <v>3000</v>
      </c>
      <c r="H26" s="42">
        <f t="shared" si="3"/>
        <v>3000</v>
      </c>
      <c r="I26" s="43"/>
      <c r="J26" s="39"/>
    </row>
    <row r="27" spans="1:10" x14ac:dyDescent="0.25">
      <c r="A27" s="61" t="s">
        <v>263</v>
      </c>
      <c r="B27" s="61"/>
      <c r="C27" s="61"/>
      <c r="D27" s="61"/>
      <c r="E27" s="61"/>
      <c r="F27" s="44">
        <f>SUM(F7,F17,F21,F24,F26)</f>
        <v>107472</v>
      </c>
      <c r="G27" s="44">
        <f t="shared" ref="G27:H27" si="4">SUM(G7,G17,G21,G24,G26)</f>
        <v>100000</v>
      </c>
      <c r="H27" s="44">
        <f t="shared" si="4"/>
        <v>100000</v>
      </c>
      <c r="I27" s="44"/>
      <c r="J27" s="39"/>
    </row>
  </sheetData>
  <mergeCells count="7">
    <mergeCell ref="A27:E27"/>
    <mergeCell ref="A1:I1"/>
    <mergeCell ref="A7:E7"/>
    <mergeCell ref="A17:E17"/>
    <mergeCell ref="A21:E21"/>
    <mergeCell ref="A24:E24"/>
    <mergeCell ref="A26:E26"/>
  </mergeCells>
  <phoneticPr fontId="2" type="noConversion"/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8" sqref="L8"/>
    </sheetView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106-1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www</cp:lastModifiedBy>
  <cp:lastPrinted>2018-06-19T02:57:58Z</cp:lastPrinted>
  <dcterms:created xsi:type="dcterms:W3CDTF">2016-10-18T01:51:22Z</dcterms:created>
  <dcterms:modified xsi:type="dcterms:W3CDTF">2018-06-19T02:59:10Z</dcterms:modified>
</cp:coreProperties>
</file>