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55" yWindow="0" windowWidth="21570" windowHeight="8025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G28" i="1"/>
  <c r="H28" i="1"/>
  <c r="F28" i="1"/>
  <c r="G25" i="1"/>
  <c r="H25" i="1"/>
  <c r="F25" i="1"/>
  <c r="G21" i="1"/>
  <c r="H21" i="1"/>
  <c r="F21" i="1"/>
  <c r="G18" i="1"/>
  <c r="H18" i="1"/>
  <c r="F18" i="1"/>
  <c r="H5" i="1"/>
  <c r="G5" i="1"/>
  <c r="F5" i="1"/>
  <c r="H29" i="1" l="1"/>
</calcChain>
</file>

<file path=xl/sharedStrings.xml><?xml version="1.0" encoding="utf-8"?>
<sst xmlns="http://schemas.openxmlformats.org/spreadsheetml/2006/main" count="108" uniqueCount="86">
  <si>
    <t>序號</t>
  </si>
  <si>
    <t>企畫編號</t>
  </si>
  <si>
    <t>社團性質</t>
  </si>
  <si>
    <t>社團名稱</t>
  </si>
  <si>
    <t>活動名稱</t>
  </si>
  <si>
    <t>提案金額</t>
  </si>
  <si>
    <t>審核同意
補助金額</t>
  </si>
  <si>
    <t>課外活動組
擬補助金額</t>
  </si>
  <si>
    <t>備註</t>
  </si>
  <si>
    <t>A1</t>
    <phoneticPr fontId="1" type="noConversion"/>
  </si>
  <si>
    <t>學藝性</t>
    <phoneticPr fontId="1" type="noConversion"/>
  </si>
  <si>
    <t>天文社</t>
    <phoneticPr fontId="1" type="noConversion"/>
  </si>
  <si>
    <t>屈尺天文營</t>
    <phoneticPr fontId="1" type="noConversion"/>
  </si>
  <si>
    <t>A2</t>
    <phoneticPr fontId="1" type="noConversion"/>
  </si>
  <si>
    <t>寒假幹部訓練</t>
    <phoneticPr fontId="1" type="noConversion"/>
  </si>
  <si>
    <t>A3</t>
    <phoneticPr fontId="1" type="noConversion"/>
  </si>
  <si>
    <t>後山自然人社</t>
    <phoneticPr fontId="1" type="noConversion"/>
  </si>
  <si>
    <t>後山自然人社寒假幹部訓練</t>
    <phoneticPr fontId="1" type="noConversion"/>
  </si>
  <si>
    <t>B1</t>
    <phoneticPr fontId="1" type="noConversion"/>
  </si>
  <si>
    <t>康樂性</t>
    <phoneticPr fontId="1" type="noConversion"/>
  </si>
  <si>
    <t>幽靈人戲劇社</t>
    <phoneticPr fontId="1" type="noConversion"/>
  </si>
  <si>
    <t>社團期末祈福</t>
    <phoneticPr fontId="1" type="noConversion"/>
  </si>
  <si>
    <t>B2</t>
    <phoneticPr fontId="1" type="noConversion"/>
  </si>
  <si>
    <t>社團幹部訓練</t>
    <phoneticPr fontId="1" type="noConversion"/>
  </si>
  <si>
    <t>B3</t>
    <phoneticPr fontId="1" type="noConversion"/>
  </si>
  <si>
    <t>東華吉他社</t>
    <phoneticPr fontId="1" type="noConversion"/>
  </si>
  <si>
    <t>東華吉他第22屆寒假集訓</t>
    <phoneticPr fontId="1" type="noConversion"/>
  </si>
  <si>
    <t>B4</t>
    <phoneticPr fontId="1" type="noConversion"/>
  </si>
  <si>
    <t>東華熱門音樂社</t>
    <phoneticPr fontId="1" type="noConversion"/>
  </si>
  <si>
    <t>鐵道秘境營隊</t>
    <phoneticPr fontId="1" type="noConversion"/>
  </si>
  <si>
    <t>B5</t>
    <phoneticPr fontId="1" type="noConversion"/>
  </si>
  <si>
    <t>管樂社</t>
    <phoneticPr fontId="1" type="noConversion"/>
  </si>
  <si>
    <t>管樂社全國音樂比賽第二階段寒假集訓</t>
    <phoneticPr fontId="1" type="noConversion"/>
  </si>
  <si>
    <t>B6</t>
    <phoneticPr fontId="1" type="noConversion"/>
  </si>
  <si>
    <t>管樂社全國音樂比賽第一階段寒假集訓</t>
    <phoneticPr fontId="1" type="noConversion"/>
  </si>
  <si>
    <t>B7</t>
    <phoneticPr fontId="1" type="noConversion"/>
  </si>
  <si>
    <t>東華國樂社</t>
    <phoneticPr fontId="1" type="noConversion"/>
  </si>
  <si>
    <t>東華國樂社2018寒訓</t>
    <phoneticPr fontId="1" type="noConversion"/>
  </si>
  <si>
    <t>B8</t>
    <phoneticPr fontId="1" type="noConversion"/>
  </si>
  <si>
    <t>烏克幫</t>
    <phoneticPr fontId="1" type="noConversion"/>
  </si>
  <si>
    <t>烏克幫集訓成果表演</t>
    <phoneticPr fontId="1" type="noConversion"/>
  </si>
  <si>
    <t>B9</t>
    <phoneticPr fontId="1" type="noConversion"/>
  </si>
  <si>
    <t>國際標準舞研究社</t>
    <phoneticPr fontId="1" type="noConversion"/>
  </si>
  <si>
    <t>國際標準舞研究社社團宣傳活動</t>
    <phoneticPr fontId="1" type="noConversion"/>
  </si>
  <si>
    <t>B10</t>
    <phoneticPr fontId="1" type="noConversion"/>
  </si>
  <si>
    <t>國際標準舞研究社寒假訓練營</t>
    <phoneticPr fontId="1" type="noConversion"/>
  </si>
  <si>
    <t>B11</t>
    <phoneticPr fontId="1" type="noConversion"/>
  </si>
  <si>
    <t>國標社社團幹部訓練</t>
    <phoneticPr fontId="1" type="noConversion"/>
  </si>
  <si>
    <t>B12</t>
    <phoneticPr fontId="1" type="noConversion"/>
  </si>
  <si>
    <t>東華口琴社</t>
    <phoneticPr fontId="1" type="noConversion"/>
  </si>
  <si>
    <t>口琴社寒假演奏訓練營</t>
    <phoneticPr fontId="1" type="noConversion"/>
  </si>
  <si>
    <t>C1</t>
    <phoneticPr fontId="1" type="noConversion"/>
  </si>
  <si>
    <t>體能性</t>
    <phoneticPr fontId="1" type="noConversion"/>
  </si>
  <si>
    <t>東華跆拳道社</t>
    <phoneticPr fontId="1" type="noConversion"/>
  </si>
  <si>
    <t>跆拳道社第十九屆寒假訓練</t>
    <phoneticPr fontId="1" type="noConversion"/>
  </si>
  <si>
    <t>C2</t>
    <phoneticPr fontId="1" type="noConversion"/>
  </si>
  <si>
    <t>登山社</t>
    <phoneticPr fontId="1" type="noConversion"/>
  </si>
  <si>
    <t>溪阿縱走</t>
    <phoneticPr fontId="1" type="noConversion"/>
  </si>
  <si>
    <t>D1</t>
    <phoneticPr fontId="1" type="noConversion"/>
  </si>
  <si>
    <t>服務性</t>
    <phoneticPr fontId="1" type="noConversion"/>
  </si>
  <si>
    <t>國立東華大學樂鄰小太陽</t>
    <phoneticPr fontId="1" type="noConversion"/>
  </si>
  <si>
    <t>107學年基層服務隊冬令育樂營</t>
    <phoneticPr fontId="1" type="noConversion"/>
  </si>
  <si>
    <t>D2</t>
    <phoneticPr fontId="1" type="noConversion"/>
  </si>
  <si>
    <t>東華慈青社</t>
    <phoneticPr fontId="1" type="noConversion"/>
  </si>
  <si>
    <t>藍天兒童成長營—Alice in Wonderland</t>
    <phoneticPr fontId="1" type="noConversion"/>
  </si>
  <si>
    <t>D3</t>
    <phoneticPr fontId="1" type="noConversion"/>
  </si>
  <si>
    <t>敖屋福利社</t>
    <phoneticPr fontId="1" type="noConversion"/>
  </si>
  <si>
    <t>寒假校內犬隻餵食及照顧</t>
    <phoneticPr fontId="1" type="noConversion"/>
  </si>
  <si>
    <t>東華轉學生聯誼社</t>
    <phoneticPr fontId="1" type="noConversion"/>
  </si>
  <si>
    <t>寒假轉學生歡迎會</t>
    <phoneticPr fontId="1" type="noConversion"/>
  </si>
  <si>
    <t>E1</t>
    <phoneticPr fontId="1" type="noConversion"/>
  </si>
  <si>
    <t>綜合性</t>
    <phoneticPr fontId="1" type="noConversion"/>
  </si>
  <si>
    <t>E2</t>
    <phoneticPr fontId="1" type="noConversion"/>
  </si>
  <si>
    <t>東華蘭友會</t>
    <phoneticPr fontId="1" type="noConversion"/>
  </si>
  <si>
    <t>寒假返鄉服務—進擊的小小兵</t>
    <phoneticPr fontId="1" type="noConversion"/>
  </si>
  <si>
    <t>非寒假</t>
    <phoneticPr fontId="1" type="noConversion"/>
  </si>
  <si>
    <t>屬於下學期</t>
    <phoneticPr fontId="1" type="noConversion"/>
  </si>
  <si>
    <t>學藝性社團，共計3件</t>
    <phoneticPr fontId="1" type="noConversion"/>
  </si>
  <si>
    <t>結案結果</t>
    <phoneticPr fontId="1" type="noConversion"/>
  </si>
  <si>
    <t>康樂性社團，共計12件</t>
    <phoneticPr fontId="1" type="noConversion"/>
  </si>
  <si>
    <t>體能性社團，共計2件</t>
    <phoneticPr fontId="1" type="noConversion"/>
  </si>
  <si>
    <t>服務性社團，共計3件</t>
    <phoneticPr fontId="1" type="noConversion"/>
  </si>
  <si>
    <t>綜合性社團，共計2件</t>
    <phoneticPr fontId="1" type="noConversion"/>
  </si>
  <si>
    <t>總計申請案件，共計22件，金額合計</t>
    <phoneticPr fontId="1" type="noConversion"/>
  </si>
  <si>
    <t>計畫內容及名稱不符，且計畫內容不夠詳細，故不予補助。</t>
    <phoneticPr fontId="1" type="noConversion"/>
  </si>
  <si>
    <t>因106-1課外活動經費本社申請康樂性第9案，並未符合結案程序，故扣1000元，該案同意補助金額5500元。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</si>
</sst>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topLeftCell="E1" workbookViewId="0">
      <selection activeCell="H18" sqref="H18"/>
    </sheetView>
  </sheetViews>
  <sheetFormatPr defaultRowHeight="16.5" x14ac:dyDescent="0.25"/>
  <cols>
    <col min="1" max="1" width="8.75" style="1"/>
    <col min="2" max="2" width="9.875" style="1" customWidth="1"/>
    <col min="3" max="3" width="15.25" style="1" customWidth="1"/>
    <col min="4" max="4" width="26.875" style="1" customWidth="1"/>
    <col min="5" max="5" width="39.75" style="1" customWidth="1"/>
    <col min="6" max="6" width="15.75" style="1" customWidth="1"/>
    <col min="7" max="7" width="19.875" customWidth="1"/>
    <col min="8" max="8" width="21.875" style="1" customWidth="1"/>
    <col min="9" max="9" width="76" bestFit="1" customWidth="1"/>
  </cols>
  <sheetData>
    <row r="1" spans="1:1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78</v>
      </c>
    </row>
    <row r="2" spans="1:10" x14ac:dyDescent="0.25">
      <c r="A2" s="3">
        <v>1</v>
      </c>
      <c r="B2" s="3" t="s">
        <v>9</v>
      </c>
      <c r="C2" s="3" t="s">
        <v>10</v>
      </c>
      <c r="D2" s="3" t="s">
        <v>11</v>
      </c>
      <c r="E2" s="3" t="s">
        <v>12</v>
      </c>
      <c r="F2" s="3">
        <v>10000</v>
      </c>
      <c r="G2" s="3">
        <v>10000</v>
      </c>
      <c r="H2" s="3">
        <v>10000</v>
      </c>
      <c r="I2" s="4"/>
      <c r="J2" s="4"/>
    </row>
    <row r="3" spans="1:10" x14ac:dyDescent="0.25">
      <c r="A3" s="3">
        <v>2</v>
      </c>
      <c r="B3" s="3" t="s">
        <v>13</v>
      </c>
      <c r="C3" s="3" t="s">
        <v>10</v>
      </c>
      <c r="D3" s="3" t="s">
        <v>11</v>
      </c>
      <c r="E3" s="3" t="s">
        <v>14</v>
      </c>
      <c r="F3" s="3">
        <v>6500</v>
      </c>
      <c r="G3" s="3">
        <v>6500</v>
      </c>
      <c r="H3" s="3">
        <v>6500</v>
      </c>
      <c r="I3" s="4"/>
      <c r="J3" s="4"/>
    </row>
    <row r="4" spans="1:10" x14ac:dyDescent="0.25">
      <c r="A4" s="3">
        <v>3</v>
      </c>
      <c r="B4" s="3" t="s">
        <v>15</v>
      </c>
      <c r="C4" s="3" t="s">
        <v>10</v>
      </c>
      <c r="D4" s="3" t="s">
        <v>16</v>
      </c>
      <c r="E4" s="3" t="s">
        <v>17</v>
      </c>
      <c r="F4" s="3">
        <v>6500</v>
      </c>
      <c r="G4" s="3">
        <v>6500</v>
      </c>
      <c r="H4" s="3">
        <v>6500</v>
      </c>
      <c r="I4" s="4"/>
      <c r="J4" s="4"/>
    </row>
    <row r="5" spans="1:10" x14ac:dyDescent="0.25">
      <c r="A5" s="11" t="s">
        <v>77</v>
      </c>
      <c r="B5" s="11"/>
      <c r="C5" s="11"/>
      <c r="D5" s="11"/>
      <c r="E5" s="11"/>
      <c r="F5" s="5">
        <f>SUM(F2:F4)</f>
        <v>23000</v>
      </c>
      <c r="G5" s="5">
        <f>SUM(G2:G4)</f>
        <v>23000</v>
      </c>
      <c r="H5" s="5">
        <f>SUM(H2:H4)</f>
        <v>23000</v>
      </c>
      <c r="I5" s="6"/>
      <c r="J5" s="6"/>
    </row>
    <row r="6" spans="1:10" x14ac:dyDescent="0.25">
      <c r="A6" s="3">
        <v>4</v>
      </c>
      <c r="B6" s="3" t="s">
        <v>18</v>
      </c>
      <c r="C6" s="3" t="s">
        <v>19</v>
      </c>
      <c r="D6" s="3" t="s">
        <v>20</v>
      </c>
      <c r="E6" s="3" t="s">
        <v>21</v>
      </c>
      <c r="F6" s="3">
        <v>3000</v>
      </c>
      <c r="G6" s="7">
        <v>0</v>
      </c>
      <c r="H6" s="3">
        <v>0</v>
      </c>
      <c r="I6" s="4" t="s">
        <v>75</v>
      </c>
      <c r="J6" s="4"/>
    </row>
    <row r="7" spans="1:10" x14ac:dyDescent="0.25">
      <c r="A7" s="3">
        <v>5</v>
      </c>
      <c r="B7" s="3" t="s">
        <v>22</v>
      </c>
      <c r="C7" s="3" t="s">
        <v>19</v>
      </c>
      <c r="D7" s="3" t="s">
        <v>20</v>
      </c>
      <c r="E7" s="3" t="s">
        <v>23</v>
      </c>
      <c r="F7" s="3">
        <v>6500</v>
      </c>
      <c r="G7" s="3">
        <v>6500</v>
      </c>
      <c r="H7" s="3">
        <v>5500</v>
      </c>
      <c r="I7" s="4" t="s">
        <v>85</v>
      </c>
      <c r="J7" s="4"/>
    </row>
    <row r="8" spans="1:10" x14ac:dyDescent="0.25">
      <c r="A8" s="3">
        <v>6</v>
      </c>
      <c r="B8" s="3" t="s">
        <v>24</v>
      </c>
      <c r="C8" s="3" t="s">
        <v>19</v>
      </c>
      <c r="D8" s="3" t="s">
        <v>25</v>
      </c>
      <c r="E8" s="3" t="s">
        <v>26</v>
      </c>
      <c r="F8" s="3">
        <v>1392</v>
      </c>
      <c r="G8" s="3">
        <v>1392</v>
      </c>
      <c r="H8" s="3">
        <v>1392</v>
      </c>
      <c r="I8" s="4"/>
      <c r="J8" s="4"/>
    </row>
    <row r="9" spans="1:10" x14ac:dyDescent="0.25">
      <c r="A9" s="3">
        <v>7</v>
      </c>
      <c r="B9" s="3" t="s">
        <v>27</v>
      </c>
      <c r="C9" s="3" t="s">
        <v>19</v>
      </c>
      <c r="D9" s="3" t="s">
        <v>28</v>
      </c>
      <c r="E9" s="3" t="s">
        <v>29</v>
      </c>
      <c r="F9" s="3">
        <v>6500</v>
      </c>
      <c r="G9" s="3">
        <v>6500</v>
      </c>
      <c r="H9" s="3">
        <v>0</v>
      </c>
      <c r="I9" s="4" t="s">
        <v>84</v>
      </c>
      <c r="J9" s="4"/>
    </row>
    <row r="10" spans="1:10" x14ac:dyDescent="0.25">
      <c r="A10" s="3">
        <v>8</v>
      </c>
      <c r="B10" s="3" t="s">
        <v>30</v>
      </c>
      <c r="C10" s="3" t="s">
        <v>19</v>
      </c>
      <c r="D10" s="3" t="s">
        <v>31</v>
      </c>
      <c r="E10" s="3" t="s">
        <v>32</v>
      </c>
      <c r="F10" s="3">
        <v>3000</v>
      </c>
      <c r="G10" s="3">
        <v>3000</v>
      </c>
      <c r="H10" s="3">
        <v>3000</v>
      </c>
      <c r="J10" s="4"/>
    </row>
    <row r="11" spans="1:10" x14ac:dyDescent="0.25">
      <c r="A11" s="3">
        <v>9</v>
      </c>
      <c r="B11" s="3" t="s">
        <v>33</v>
      </c>
      <c r="C11" s="3" t="s">
        <v>19</v>
      </c>
      <c r="D11" s="3" t="s">
        <v>31</v>
      </c>
      <c r="E11" s="3" t="s">
        <v>34</v>
      </c>
      <c r="F11" s="3">
        <v>3000</v>
      </c>
      <c r="G11" s="3">
        <v>3000</v>
      </c>
      <c r="H11" s="3">
        <v>3000</v>
      </c>
      <c r="I11" s="4"/>
      <c r="J11" s="4"/>
    </row>
    <row r="12" spans="1:10" x14ac:dyDescent="0.25">
      <c r="A12" s="3">
        <v>10</v>
      </c>
      <c r="B12" s="3" t="s">
        <v>35</v>
      </c>
      <c r="C12" s="3" t="s">
        <v>19</v>
      </c>
      <c r="D12" s="3" t="s">
        <v>36</v>
      </c>
      <c r="E12" s="3" t="s">
        <v>37</v>
      </c>
      <c r="F12" s="3">
        <v>6500</v>
      </c>
      <c r="G12" s="3">
        <v>6500</v>
      </c>
      <c r="H12" s="3">
        <v>6500</v>
      </c>
      <c r="I12" s="4"/>
      <c r="J12" s="4"/>
    </row>
    <row r="13" spans="1:10" x14ac:dyDescent="0.25">
      <c r="A13" s="3">
        <v>11</v>
      </c>
      <c r="B13" s="3" t="s">
        <v>38</v>
      </c>
      <c r="C13" s="3" t="s">
        <v>19</v>
      </c>
      <c r="D13" s="3" t="s">
        <v>39</v>
      </c>
      <c r="E13" s="3" t="s">
        <v>40</v>
      </c>
      <c r="F13" s="3">
        <v>2996</v>
      </c>
      <c r="G13" s="3">
        <v>2296</v>
      </c>
      <c r="H13" s="3">
        <v>2296</v>
      </c>
      <c r="I13" s="4"/>
      <c r="J13" s="4"/>
    </row>
    <row r="14" spans="1:10" x14ac:dyDescent="0.25">
      <c r="A14" s="3">
        <v>12</v>
      </c>
      <c r="B14" s="3" t="s">
        <v>41</v>
      </c>
      <c r="C14" s="3" t="s">
        <v>19</v>
      </c>
      <c r="D14" s="3" t="s">
        <v>42</v>
      </c>
      <c r="E14" s="3" t="s">
        <v>43</v>
      </c>
      <c r="F14" s="3">
        <v>1000</v>
      </c>
      <c r="G14" s="7">
        <v>0</v>
      </c>
      <c r="H14" s="3">
        <v>0</v>
      </c>
      <c r="I14" s="4" t="s">
        <v>76</v>
      </c>
      <c r="J14" s="4"/>
    </row>
    <row r="15" spans="1:10" x14ac:dyDescent="0.25">
      <c r="A15" s="3">
        <v>13</v>
      </c>
      <c r="B15" s="3" t="s">
        <v>44</v>
      </c>
      <c r="C15" s="3" t="s">
        <v>19</v>
      </c>
      <c r="D15" s="3" t="s">
        <v>42</v>
      </c>
      <c r="E15" s="3" t="s">
        <v>45</v>
      </c>
      <c r="F15" s="3">
        <v>3000</v>
      </c>
      <c r="G15" s="3">
        <v>3000</v>
      </c>
      <c r="H15" s="3">
        <v>3000</v>
      </c>
      <c r="I15" s="4"/>
      <c r="J15" s="4"/>
    </row>
    <row r="16" spans="1:10" x14ac:dyDescent="0.25">
      <c r="A16" s="3">
        <v>14</v>
      </c>
      <c r="B16" s="3" t="s">
        <v>46</v>
      </c>
      <c r="C16" s="3" t="s">
        <v>19</v>
      </c>
      <c r="D16" s="3" t="s">
        <v>42</v>
      </c>
      <c r="E16" s="3" t="s">
        <v>47</v>
      </c>
      <c r="F16" s="3">
        <v>3000</v>
      </c>
      <c r="G16" s="3">
        <v>3000</v>
      </c>
      <c r="H16" s="3">
        <v>3000</v>
      </c>
      <c r="I16" s="4"/>
      <c r="J16" s="4"/>
    </row>
    <row r="17" spans="1:10" x14ac:dyDescent="0.25">
      <c r="A17" s="3">
        <v>15</v>
      </c>
      <c r="B17" s="3" t="s">
        <v>48</v>
      </c>
      <c r="C17" s="3" t="s">
        <v>19</v>
      </c>
      <c r="D17" s="3" t="s">
        <v>49</v>
      </c>
      <c r="E17" s="3" t="s">
        <v>50</v>
      </c>
      <c r="F17" s="3">
        <v>5000</v>
      </c>
      <c r="G17" s="3">
        <v>5000</v>
      </c>
      <c r="H17" s="3">
        <v>5000</v>
      </c>
      <c r="I17" s="4"/>
      <c r="J17" s="4"/>
    </row>
    <row r="18" spans="1:10" x14ac:dyDescent="0.25">
      <c r="A18" s="12" t="s">
        <v>79</v>
      </c>
      <c r="B18" s="13"/>
      <c r="C18" s="13"/>
      <c r="D18" s="13"/>
      <c r="E18" s="14"/>
      <c r="F18" s="5">
        <f>SUM(F6:F17)</f>
        <v>44888</v>
      </c>
      <c r="G18" s="5">
        <f t="shared" ref="G18:H18" si="0">SUM(G6:G17)</f>
        <v>40188</v>
      </c>
      <c r="H18" s="5">
        <f t="shared" si="0"/>
        <v>32688</v>
      </c>
      <c r="I18" s="6"/>
      <c r="J18" s="6"/>
    </row>
    <row r="19" spans="1:10" x14ac:dyDescent="0.25">
      <c r="A19" s="3">
        <v>16</v>
      </c>
      <c r="B19" s="3" t="s">
        <v>51</v>
      </c>
      <c r="C19" s="3" t="s">
        <v>52</v>
      </c>
      <c r="D19" s="3" t="s">
        <v>53</v>
      </c>
      <c r="E19" s="3" t="s">
        <v>54</v>
      </c>
      <c r="F19" s="3">
        <v>5000</v>
      </c>
      <c r="G19" s="3">
        <v>5000</v>
      </c>
      <c r="H19" s="3">
        <v>5000</v>
      </c>
      <c r="I19" s="4"/>
      <c r="J19" s="4"/>
    </row>
    <row r="20" spans="1:10" x14ac:dyDescent="0.25">
      <c r="A20" s="3">
        <v>17</v>
      </c>
      <c r="B20" s="3" t="s">
        <v>55</v>
      </c>
      <c r="C20" s="3" t="s">
        <v>52</v>
      </c>
      <c r="D20" s="3" t="s">
        <v>56</v>
      </c>
      <c r="E20" s="3" t="s">
        <v>57</v>
      </c>
      <c r="F20" s="3">
        <v>6500</v>
      </c>
      <c r="G20" s="3">
        <v>6500</v>
      </c>
      <c r="H20" s="3">
        <v>6500</v>
      </c>
      <c r="I20" s="4"/>
      <c r="J20" s="4"/>
    </row>
    <row r="21" spans="1:10" x14ac:dyDescent="0.25">
      <c r="A21" s="12" t="s">
        <v>80</v>
      </c>
      <c r="B21" s="13"/>
      <c r="C21" s="13"/>
      <c r="D21" s="13"/>
      <c r="E21" s="14"/>
      <c r="F21" s="5">
        <f>SUM(F19:F20)</f>
        <v>11500</v>
      </c>
      <c r="G21" s="5">
        <f t="shared" ref="G21:H21" si="1">SUM(G19:G20)</f>
        <v>11500</v>
      </c>
      <c r="H21" s="5">
        <f t="shared" si="1"/>
        <v>11500</v>
      </c>
      <c r="I21" s="6"/>
      <c r="J21" s="6"/>
    </row>
    <row r="22" spans="1:10" x14ac:dyDescent="0.25">
      <c r="A22" s="3">
        <v>18</v>
      </c>
      <c r="B22" s="3" t="s">
        <v>58</v>
      </c>
      <c r="C22" s="3" t="s">
        <v>59</v>
      </c>
      <c r="D22" s="3" t="s">
        <v>60</v>
      </c>
      <c r="E22" s="3" t="s">
        <v>61</v>
      </c>
      <c r="F22" s="3">
        <v>10000</v>
      </c>
      <c r="G22" s="3">
        <v>10000</v>
      </c>
      <c r="H22" s="3">
        <v>10000</v>
      </c>
      <c r="I22" s="4"/>
      <c r="J22" s="4"/>
    </row>
    <row r="23" spans="1:10" x14ac:dyDescent="0.25">
      <c r="A23" s="3">
        <v>19</v>
      </c>
      <c r="B23" s="3" t="s">
        <v>62</v>
      </c>
      <c r="C23" s="3" t="s">
        <v>59</v>
      </c>
      <c r="D23" s="3" t="s">
        <v>63</v>
      </c>
      <c r="E23" s="3" t="s">
        <v>64</v>
      </c>
      <c r="F23" s="3">
        <v>10000</v>
      </c>
      <c r="G23" s="3">
        <v>10000</v>
      </c>
      <c r="H23" s="3">
        <v>10000</v>
      </c>
      <c r="I23" s="4"/>
      <c r="J23" s="4"/>
    </row>
    <row r="24" spans="1:10" x14ac:dyDescent="0.25">
      <c r="A24" s="3">
        <v>20</v>
      </c>
      <c r="B24" s="3" t="s">
        <v>65</v>
      </c>
      <c r="C24" s="3" t="s">
        <v>59</v>
      </c>
      <c r="D24" s="3" t="s">
        <v>66</v>
      </c>
      <c r="E24" s="3" t="s">
        <v>67</v>
      </c>
      <c r="F24" s="3">
        <v>10000</v>
      </c>
      <c r="G24" s="3">
        <v>10000</v>
      </c>
      <c r="H24" s="3">
        <v>10000</v>
      </c>
      <c r="I24" s="4"/>
      <c r="J24" s="4"/>
    </row>
    <row r="25" spans="1:10" x14ac:dyDescent="0.25">
      <c r="A25" s="12" t="s">
        <v>81</v>
      </c>
      <c r="B25" s="13"/>
      <c r="C25" s="13"/>
      <c r="D25" s="13"/>
      <c r="E25" s="14"/>
      <c r="F25" s="5">
        <f>SUM(F22:F24)</f>
        <v>30000</v>
      </c>
      <c r="G25" s="5">
        <f t="shared" ref="G25:H25" si="2">SUM(G22:G24)</f>
        <v>30000</v>
      </c>
      <c r="H25" s="5">
        <f t="shared" si="2"/>
        <v>30000</v>
      </c>
      <c r="I25" s="6"/>
      <c r="J25" s="6"/>
    </row>
    <row r="26" spans="1:10" x14ac:dyDescent="0.25">
      <c r="A26" s="3">
        <v>21</v>
      </c>
      <c r="B26" s="3" t="s">
        <v>70</v>
      </c>
      <c r="C26" s="3" t="s">
        <v>71</v>
      </c>
      <c r="D26" s="3" t="s">
        <v>68</v>
      </c>
      <c r="E26" s="3" t="s">
        <v>69</v>
      </c>
      <c r="F26" s="3">
        <v>1553</v>
      </c>
      <c r="G26" s="3">
        <v>1553</v>
      </c>
      <c r="H26" s="3">
        <v>1500</v>
      </c>
      <c r="I26" s="4"/>
      <c r="J26" s="4"/>
    </row>
    <row r="27" spans="1:10" x14ac:dyDescent="0.25">
      <c r="A27" s="3">
        <v>22</v>
      </c>
      <c r="B27" s="3" t="s">
        <v>72</v>
      </c>
      <c r="C27" s="3" t="s">
        <v>71</v>
      </c>
      <c r="D27" s="3" t="s">
        <v>73</v>
      </c>
      <c r="E27" s="3" t="s">
        <v>74</v>
      </c>
      <c r="F27" s="3">
        <v>10000</v>
      </c>
      <c r="G27" s="3">
        <v>10000</v>
      </c>
      <c r="H27" s="3">
        <v>10000</v>
      </c>
      <c r="I27" s="4"/>
      <c r="J27" s="4"/>
    </row>
    <row r="28" spans="1:10" x14ac:dyDescent="0.25">
      <c r="A28" s="12" t="s">
        <v>82</v>
      </c>
      <c r="B28" s="13"/>
      <c r="C28" s="13"/>
      <c r="D28" s="13"/>
      <c r="E28" s="14"/>
      <c r="F28" s="5">
        <f>SUM(F26:F27)</f>
        <v>11553</v>
      </c>
      <c r="G28" s="5">
        <f t="shared" ref="G28:H28" si="3">SUM(G26:G27)</f>
        <v>11553</v>
      </c>
      <c r="H28" s="5">
        <f t="shared" si="3"/>
        <v>11500</v>
      </c>
      <c r="I28" s="6"/>
      <c r="J28" s="6"/>
    </row>
    <row r="29" spans="1:10" x14ac:dyDescent="0.25">
      <c r="A29" s="10" t="s">
        <v>83</v>
      </c>
      <c r="B29" s="10"/>
      <c r="C29" s="10"/>
      <c r="D29" s="10"/>
      <c r="E29" s="10"/>
      <c r="F29" s="8">
        <f>SUM(F5,F18,F21,F25,F28)</f>
        <v>120941</v>
      </c>
      <c r="G29" s="8">
        <f>SUM(G5,G18,G21,G25,G28)</f>
        <v>116241</v>
      </c>
      <c r="H29" s="8">
        <f>SUM(H5,H18,H21,H25,H28)</f>
        <v>108688</v>
      </c>
      <c r="I29" s="9"/>
      <c r="J29" s="9"/>
    </row>
  </sheetData>
  <mergeCells count="6">
    <mergeCell ref="A29:E29"/>
    <mergeCell ref="A5:E5"/>
    <mergeCell ref="A18:E18"/>
    <mergeCell ref="A21:E21"/>
    <mergeCell ref="A25:E25"/>
    <mergeCell ref="A28:E28"/>
  </mergeCells>
  <phoneticPr fontId="1" type="noConversion"/>
  <pageMargins left="0.7" right="0.7" top="0.75" bottom="0.75" header="0.3" footer="0.3"/>
  <pageSetup paperSize="8" scale="73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蘇靖婷</dc:creator>
  <cp:lastModifiedBy>www</cp:lastModifiedBy>
  <cp:lastPrinted>2018-01-04T09:24:59Z</cp:lastPrinted>
  <dcterms:created xsi:type="dcterms:W3CDTF">2017-12-15T05:30:34Z</dcterms:created>
  <dcterms:modified xsi:type="dcterms:W3CDTF">2018-01-04T09:25:02Z</dcterms:modified>
</cp:coreProperties>
</file>