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4.產學合作組\3.推廣教育\01.行政\0.文件範本\1.開班前\"/>
    </mc:Choice>
  </mc:AlternateContent>
  <bookViews>
    <workbookView xWindow="0" yWindow="0" windowWidth="23040" windowHeight="9588" tabRatio="907"/>
  </bookViews>
  <sheets>
    <sheet name="預算表" sheetId="9" r:id="rId1"/>
  </sheets>
  <definedNames>
    <definedName name="_xlnm.Print_Area" localSheetId="0">預算表!$A$1:$J$26</definedName>
  </definedNames>
  <calcPr calcId="152511"/>
</workbook>
</file>

<file path=xl/calcChain.xml><?xml version="1.0" encoding="utf-8"?>
<calcChain xmlns="http://schemas.openxmlformats.org/spreadsheetml/2006/main">
  <c r="B23" i="9" l="1"/>
  <c r="H19" i="9"/>
  <c r="H18" i="9"/>
  <c r="H17" i="9"/>
  <c r="H16" i="9"/>
  <c r="G16" i="9" l="1"/>
  <c r="G8" i="9"/>
  <c r="G9" i="9"/>
  <c r="G19" i="9" l="1"/>
  <c r="G18" i="9"/>
  <c r="G17" i="9"/>
  <c r="G21" i="9" l="1"/>
  <c r="H22" i="9" l="1"/>
  <c r="H21" i="9"/>
  <c r="G23" i="9"/>
</calcChain>
</file>

<file path=xl/sharedStrings.xml><?xml version="1.0" encoding="utf-8"?>
<sst xmlns="http://schemas.openxmlformats.org/spreadsheetml/2006/main" count="66" uniqueCount="64">
  <si>
    <t>製表日期：</t>
    <phoneticPr fontId="3" type="noConversion"/>
  </si>
  <si>
    <t>承辦單位：</t>
    <phoneticPr fontId="3" type="noConversion"/>
  </si>
  <si>
    <t>計畫編號：</t>
    <phoneticPr fontId="4" type="noConversion"/>
  </si>
  <si>
    <t>承辦人員/電話：</t>
    <phoneticPr fontId="3" type="noConversion"/>
  </si>
  <si>
    <t xml:space="preserve">                收              入</t>
    <phoneticPr fontId="4" type="noConversion"/>
  </si>
  <si>
    <t xml:space="preserve">                        支                出</t>
    <phoneticPr fontId="4" type="noConversion"/>
  </si>
  <si>
    <t>預算科目</t>
    <phoneticPr fontId="4" type="noConversion"/>
  </si>
  <si>
    <t>金額(元)</t>
    <phoneticPr fontId="4" type="noConversion"/>
  </si>
  <si>
    <t>科目</t>
    <phoneticPr fontId="4" type="noConversion"/>
  </si>
  <si>
    <t>總額</t>
    <phoneticPr fontId="4" type="noConversion"/>
  </si>
  <si>
    <t>說            明</t>
    <phoneticPr fontId="4" type="noConversion"/>
  </si>
  <si>
    <t>學費總額</t>
    <phoneticPr fontId="4" type="noConversion"/>
  </si>
  <si>
    <t>人事費</t>
    <phoneticPr fontId="4" type="noConversion"/>
  </si>
  <si>
    <t>業務費</t>
    <phoneticPr fontId="4" type="noConversion"/>
  </si>
  <si>
    <t>分配比例</t>
    <phoneticPr fontId="3" type="noConversion"/>
  </si>
  <si>
    <t>分配單位</t>
    <phoneticPr fontId="3" type="noConversion"/>
  </si>
  <si>
    <t>總計</t>
    <phoneticPr fontId="4" type="noConversion"/>
  </si>
  <si>
    <t>附註：</t>
    <phoneticPr fontId="4" type="noConversion"/>
  </si>
  <si>
    <t>1.本預算之編列依據『專科以上學校推廣教育實施辦法』及『國立東華大學推廣教育收支管理準則』辦理。</t>
    <phoneticPr fontId="4" type="noConversion"/>
  </si>
  <si>
    <t>2.以上各項經費，得於總金額額度以內，按實際支付流用‧</t>
    <phoneticPr fontId="4" type="noConversion"/>
  </si>
  <si>
    <t>小時</t>
    <phoneticPr fontId="3" type="noConversion"/>
  </si>
  <si>
    <t>人</t>
    <phoneticPr fontId="3" type="noConversion"/>
  </si>
  <si>
    <t>元/人</t>
    <phoneticPr fontId="3" type="noConversion"/>
  </si>
  <si>
    <t>元</t>
    <phoneticPr fontId="3" type="noConversion"/>
  </si>
  <si>
    <t>說明</t>
    <phoneticPr fontId="4" type="noConversion"/>
  </si>
  <si>
    <t>V_1</t>
    <phoneticPr fontId="3" type="noConversion"/>
  </si>
  <si>
    <t>主計室編列</t>
    <phoneticPr fontId="3" type="noConversion"/>
  </si>
  <si>
    <t xml:space="preserve"> </t>
    <phoneticPr fontId="3" type="noConversion"/>
  </si>
  <si>
    <t>依本校推廣教育優惠辦法辦理</t>
    <phoneticPr fontId="3" type="noConversion"/>
  </si>
  <si>
    <t>○○○</t>
    <phoneticPr fontId="3" type="noConversion"/>
  </si>
  <si>
    <t>○○○ 助理/ext:○○○○</t>
    <phoneticPr fontId="3" type="noConversion"/>
  </si>
  <si>
    <t>105.○○.○○</t>
    <phoneticPr fontId="3" type="noConversion"/>
  </si>
  <si>
    <t>○○○(課程名稱)</t>
    <phoneticPr fontId="3" type="noConversion"/>
  </si>
  <si>
    <t>○○年○○月○○日~○○年○○月○○日</t>
    <phoneticPr fontId="3" type="noConversion"/>
  </si>
  <si>
    <t>○○</t>
    <phoneticPr fontId="3" type="noConversion"/>
  </si>
  <si>
    <t>教材費</t>
    <phoneticPr fontId="3" type="noConversion"/>
  </si>
  <si>
    <t>授課講師交通費</t>
    <phoneticPr fontId="3" type="noConversion"/>
  </si>
  <si>
    <t>授課講師住宿費</t>
    <phoneticPr fontId="3" type="noConversion"/>
  </si>
  <si>
    <t>雜支</t>
    <phoneticPr fontId="3" type="noConversion"/>
  </si>
  <si>
    <r>
      <t>「</t>
    </r>
    <r>
      <rPr>
        <sz val="16"/>
        <color rgb="FF0000FF"/>
        <rFont val="標楷體"/>
        <family val="4"/>
        <charset val="136"/>
      </rPr>
      <t>○○○○○(課程名稱)</t>
    </r>
    <r>
      <rPr>
        <sz val="16"/>
        <rFont val="標楷體"/>
        <family val="4"/>
        <charset val="136"/>
      </rPr>
      <t>」學分班經費收支預算表</t>
    </r>
    <phoneticPr fontId="3" type="noConversion"/>
  </si>
  <si>
    <t>行政支援費</t>
    <phoneticPr fontId="3" type="noConversion"/>
  </si>
  <si>
    <t>行政管理費</t>
    <phoneticPr fontId="3" type="noConversion"/>
  </si>
  <si>
    <t>盈餘</t>
    <phoneticPr fontId="3" type="noConversion"/>
  </si>
  <si>
    <t>分配金額</t>
    <phoneticPr fontId="3" type="noConversion"/>
  </si>
  <si>
    <t>盈餘總額</t>
    <phoneticPr fontId="3" type="noConversion"/>
  </si>
  <si>
    <t>工作人員</t>
    <phoneticPr fontId="3" type="noConversion"/>
  </si>
  <si>
    <r>
      <t xml:space="preserve">授課教師鐘點費(每小時上限1600元)計
</t>
    </r>
    <r>
      <rPr>
        <sz val="12"/>
        <color rgb="FF0000FF"/>
        <rFont val="標楷體"/>
        <family val="4"/>
        <charset val="136"/>
      </rPr>
      <t>○○時*○○人</t>
    </r>
    <phoneticPr fontId="3" type="noConversion"/>
  </si>
  <si>
    <r>
      <t>工讀金</t>
    </r>
    <r>
      <rPr>
        <sz val="12"/>
        <color rgb="FF0000FF"/>
        <rFont val="標楷體"/>
        <family val="4"/>
        <charset val="136"/>
      </rPr>
      <t>133元*○○時*○○人</t>
    </r>
    <phoneticPr fontId="3" type="noConversion"/>
  </si>
  <si>
    <r>
      <t>場地費</t>
    </r>
    <r>
      <rPr>
        <sz val="12"/>
        <color rgb="FF0000FF"/>
        <rFont val="標楷體"/>
        <family val="4"/>
        <charset val="136"/>
      </rPr>
      <t>○○○元*○○次</t>
    </r>
    <phoneticPr fontId="3" type="noConversion"/>
  </si>
  <si>
    <r>
      <t>開課單位</t>
    </r>
    <r>
      <rPr>
        <sz val="12"/>
        <color rgb="FF0000FF"/>
        <rFont val="標楷體"/>
        <family val="4"/>
        <charset val="136"/>
      </rPr>
      <t>○○○</t>
    </r>
    <phoneticPr fontId="3" type="noConversion"/>
  </si>
  <si>
    <t>科目</t>
    <phoneticPr fontId="3" type="noConversion"/>
  </si>
  <si>
    <t>開課期間</t>
    <phoneticPr fontId="3" type="noConversion"/>
  </si>
  <si>
    <t>授課時數</t>
    <phoneticPr fontId="3" type="noConversion"/>
  </si>
  <si>
    <t>修課人數</t>
    <phoneticPr fontId="3" type="noConversion"/>
  </si>
  <si>
    <t>學費</t>
    <phoneticPr fontId="3" type="noConversion"/>
  </si>
  <si>
    <t>優惠總金額</t>
    <phoneticPr fontId="3" type="noConversion"/>
  </si>
  <si>
    <t>優惠繳費備註</t>
    <phoneticPr fontId="3" type="noConversion"/>
  </si>
  <si>
    <t>3.經費計算若遇小數點則採四捨五入。</t>
    <phoneticPr fontId="3" type="noConversion"/>
  </si>
  <si>
    <t>推廣教育基金以學雜費總收入5%計</t>
  </si>
  <si>
    <t>行政管理費以總學雜費收入14%計</t>
    <phoneticPr fontId="3" type="noConversion"/>
  </si>
  <si>
    <t>推廣教育基金</t>
    <phoneticPr fontId="3" type="noConversion"/>
  </si>
  <si>
    <t>行政支援費以總收入2%計</t>
    <phoneticPr fontId="3" type="noConversion"/>
  </si>
  <si>
    <t>開課單位非一級單位，另繳總收入5%於上級單位(開課單位為一級則免提撥)</t>
    <phoneticPr fontId="3" type="noConversion"/>
  </si>
  <si>
    <r>
      <t>國立東華大學</t>
    </r>
    <r>
      <rPr>
        <sz val="16"/>
        <color rgb="FF0000FF"/>
        <rFont val="標楷體"/>
        <family val="4"/>
        <charset val="136"/>
      </rPr>
      <t>105</t>
    </r>
    <r>
      <rPr>
        <sz val="16"/>
        <rFont val="標楷體"/>
        <family val="4"/>
        <charset val="136"/>
      </rPr>
      <t>學年度第</t>
    </r>
    <r>
      <rPr>
        <sz val="16"/>
        <color rgb="FF0000FF"/>
        <rFont val="標楷體"/>
        <family val="4"/>
        <charset val="136"/>
      </rPr>
      <t xml:space="preserve"> 2 </t>
    </r>
    <r>
      <rPr>
        <sz val="16"/>
        <rFont val="標楷體"/>
        <family val="4"/>
        <charset val="136"/>
      </rPr>
      <t>學期</t>
    </r>
    <r>
      <rPr>
        <sz val="16"/>
        <color rgb="FF0000FF"/>
        <rFont val="標楷體"/>
        <family val="4"/>
        <charset val="136"/>
      </rPr>
      <t xml:space="preserve"> ○○○</t>
    </r>
    <r>
      <rPr>
        <sz val="16"/>
        <rFont val="標楷體"/>
        <family val="4"/>
        <charset val="136"/>
      </rPr>
      <t xml:space="preserve"> 辦理推廣教育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</si>
</sst>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</numFmts>
  <fonts count="4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10"/>
      <color theme="0" tint="-0.1499984740745262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0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rgb="FF000000"/>
      <name val="微軟正黑體"/>
      <family val="2"/>
      <charset val="136"/>
    </font>
    <font>
      <i/>
      <sz val="12"/>
      <color indexed="23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0"/>
      <color indexed="8"/>
      <name val="標楷體"/>
      <family val="4"/>
      <charset val="136"/>
    </font>
    <font>
      <sz val="9"/>
      <color theme="4"/>
      <name val="Arial Rounded MT Bold"/>
      <family val="2"/>
    </font>
    <font>
      <sz val="9"/>
      <color theme="3" tint="-0.499984740745262"/>
      <name val="Arial Rounded MT Bold"/>
      <family val="2"/>
    </font>
    <font>
      <sz val="11"/>
      <color rgb="FF0000FF"/>
      <name val="標楷體"/>
      <family val="4"/>
      <charset val="136"/>
    </font>
    <font>
      <sz val="11"/>
      <name val="標楷體"/>
      <family val="4"/>
      <charset val="136"/>
    </font>
    <font>
      <sz val="16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10"/>
      <color rgb="FF0000FF"/>
      <name val="標楷體"/>
      <family val="4"/>
      <charset val="136"/>
    </font>
    <font>
      <sz val="9"/>
      <color indexed="8"/>
      <name val="標楷體"/>
      <family val="4"/>
      <charset val="136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bgColor auto="1"/>
      </patternFill>
    </fill>
    <fill>
      <patternFill patternType="solid">
        <fgColor indexed="55"/>
      </patternFill>
    </fill>
    <fill>
      <patternFill patternType="gray0625">
        <fgColor theme="0" tint="-0.34998626667073579"/>
        <bgColor theme="0" tint="-4.9989318521683403E-2"/>
      </patternFill>
    </fill>
    <fill>
      <patternFill patternType="gray0625">
        <fgColor rgb="FF002060"/>
        <bgColor theme="8" tint="0.59996337778862885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tted">
        <color theme="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80">
    <xf numFmtId="0" fontId="0" fillId="0" borderId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19" fillId="20" borderId="1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0" fillId="21" borderId="17" applyNumberFormat="0" applyFont="0" applyAlignment="0" applyProtection="0">
      <alignment vertical="center"/>
    </xf>
    <xf numFmtId="0" fontId="1" fillId="21" borderId="17" applyNumberFormat="0" applyFont="0" applyAlignment="0" applyProtection="0">
      <alignment vertical="center"/>
    </xf>
    <xf numFmtId="0" fontId="1" fillId="21" borderId="17" applyNumberFormat="0" applyFont="0" applyAlignment="0" applyProtection="0">
      <alignment vertical="center"/>
    </xf>
    <xf numFmtId="0" fontId="1" fillId="21" borderId="17" applyNumberFormat="0" applyFont="0" applyAlignment="0" applyProtection="0">
      <alignment vertical="center"/>
    </xf>
    <xf numFmtId="0" fontId="1" fillId="21" borderId="17" applyNumberFormat="0" applyFont="0" applyAlignment="0" applyProtection="0">
      <alignment vertical="center"/>
    </xf>
    <xf numFmtId="0" fontId="1" fillId="21" borderId="1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22" borderId="18" applyNumberFormat="0" applyFont="0" applyFill="0" applyAlignment="0" applyProtection="0">
      <alignment horizontal="center" vertical="center" wrapText="1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27" borderId="8">
      <alignment vertical="center" wrapText="1"/>
    </xf>
    <xf numFmtId="0" fontId="22" fillId="22" borderId="18" applyNumberFormat="0" applyFont="0" applyFill="0" applyAlignment="0" applyProtection="0">
      <alignment horizontal="center" vertical="center" wrapText="1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30" fillId="20" borderId="22" applyNumberFormat="0" applyAlignment="0" applyProtection="0">
      <alignment vertical="center"/>
    </xf>
    <xf numFmtId="0" fontId="30" fillId="20" borderId="22" applyNumberFormat="0" applyAlignment="0" applyProtection="0">
      <alignment vertical="center"/>
    </xf>
    <xf numFmtId="0" fontId="30" fillId="20" borderId="22" applyNumberFormat="0" applyAlignment="0" applyProtection="0">
      <alignment vertical="center"/>
    </xf>
    <xf numFmtId="0" fontId="30" fillId="20" borderId="22" applyNumberFormat="0" applyAlignment="0" applyProtection="0">
      <alignment vertical="center"/>
    </xf>
    <xf numFmtId="0" fontId="30" fillId="20" borderId="22" applyNumberFormat="0" applyAlignment="0" applyProtection="0">
      <alignment vertical="center"/>
    </xf>
    <xf numFmtId="0" fontId="30" fillId="20" borderId="22" applyNumberFormat="0" applyAlignment="0" applyProtection="0">
      <alignment vertical="center"/>
    </xf>
    <xf numFmtId="0" fontId="30" fillId="20" borderId="22" applyNumberFormat="0" applyAlignment="0" applyProtection="0">
      <alignment vertical="center"/>
    </xf>
    <xf numFmtId="0" fontId="30" fillId="20" borderId="22" applyNumberFormat="0" applyAlignment="0" applyProtection="0">
      <alignment vertical="center"/>
    </xf>
    <xf numFmtId="0" fontId="30" fillId="20" borderId="22" applyNumberFormat="0" applyAlignment="0" applyProtection="0">
      <alignment vertical="center"/>
    </xf>
    <xf numFmtId="0" fontId="31" fillId="28" borderId="23" applyNumberFormat="0" applyAlignment="0" applyProtection="0">
      <alignment vertical="center"/>
    </xf>
    <xf numFmtId="0" fontId="31" fillId="28" borderId="23" applyNumberFormat="0" applyAlignment="0" applyProtection="0">
      <alignment vertical="center"/>
    </xf>
    <xf numFmtId="0" fontId="31" fillId="28" borderId="23" applyNumberFormat="0" applyAlignment="0" applyProtection="0">
      <alignment vertical="center"/>
    </xf>
    <xf numFmtId="0" fontId="31" fillId="28" borderId="23" applyNumberFormat="0" applyAlignment="0" applyProtection="0">
      <alignment vertical="center"/>
    </xf>
    <xf numFmtId="0" fontId="31" fillId="28" borderId="23" applyNumberFormat="0" applyAlignment="0" applyProtection="0">
      <alignment vertical="center"/>
    </xf>
    <xf numFmtId="0" fontId="31" fillId="28" borderId="23" applyNumberFormat="0" applyAlignment="0" applyProtection="0">
      <alignment vertical="center"/>
    </xf>
    <xf numFmtId="0" fontId="31" fillId="28" borderId="23" applyNumberFormat="0" applyAlignment="0" applyProtection="0">
      <alignment vertical="center"/>
    </xf>
    <xf numFmtId="0" fontId="31" fillId="28" borderId="23" applyNumberFormat="0" applyAlignment="0" applyProtection="0">
      <alignment vertical="center"/>
    </xf>
    <xf numFmtId="0" fontId="31" fillId="28" borderId="23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6" fillId="29" borderId="26">
      <alignment horizontal="right" vertical="center"/>
    </xf>
    <xf numFmtId="0" fontId="37" fillId="30" borderId="26">
      <alignment horizontal="right" vertical="center"/>
    </xf>
  </cellStyleXfs>
  <cellXfs count="136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/>
    <xf numFmtId="0" fontId="7" fillId="0" borderId="0" xfId="1" applyFont="1" applyAlignment="1">
      <alignment horizontal="right"/>
    </xf>
    <xf numFmtId="0" fontId="9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42" fontId="5" fillId="0" borderId="0" xfId="1" applyNumberFormat="1" applyFont="1" applyAlignment="1">
      <alignment vertical="center"/>
    </xf>
    <xf numFmtId="42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44" fontId="5" fillId="0" borderId="0" xfId="1" applyNumberFormat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right" vertical="center"/>
    </xf>
    <xf numFmtId="9" fontId="8" fillId="0" borderId="8" xfId="1" applyNumberFormat="1" applyFont="1" applyBorder="1" applyAlignment="1">
      <alignment horizontal="center" vertical="center" wrapText="1"/>
    </xf>
    <xf numFmtId="0" fontId="39" fillId="0" borderId="0" xfId="1" applyFont="1" applyAlignment="1">
      <alignment horizontal="right"/>
    </xf>
    <xf numFmtId="0" fontId="39" fillId="0" borderId="0" xfId="1" applyFont="1" applyAlignment="1">
      <alignment horizontal="left" vertical="center"/>
    </xf>
    <xf numFmtId="0" fontId="39" fillId="0" borderId="0" xfId="1" applyFont="1" applyAlignment="1">
      <alignment horizontal="center" vertical="center"/>
    </xf>
    <xf numFmtId="0" fontId="39" fillId="0" borderId="0" xfId="1" applyFont="1" applyAlignment="1"/>
    <xf numFmtId="0" fontId="39" fillId="0" borderId="0" xfId="1" applyFont="1" applyBorder="1" applyAlignment="1">
      <alignment horizontal="left"/>
    </xf>
    <xf numFmtId="0" fontId="39" fillId="0" borderId="0" xfId="1" applyFont="1" applyAlignment="1">
      <alignment horizontal="center"/>
    </xf>
    <xf numFmtId="0" fontId="39" fillId="0" borderId="0" xfId="1" applyFont="1" applyAlignment="1">
      <alignment horizontal="left"/>
    </xf>
    <xf numFmtId="0" fontId="38" fillId="0" borderId="0" xfId="1" applyFont="1" applyAlignment="1"/>
    <xf numFmtId="14" fontId="38" fillId="0" borderId="0" xfId="1" applyNumberFormat="1" applyFont="1" applyAlignment="1">
      <alignment horizontal="left" vertical="center"/>
    </xf>
    <xf numFmtId="42" fontId="8" fillId="0" borderId="8" xfId="1" applyNumberFormat="1" applyFont="1" applyBorder="1" applyAlignment="1">
      <alignment horizontal="right" vertical="center"/>
    </xf>
    <xf numFmtId="42" fontId="8" fillId="0" borderId="6" xfId="1" applyNumberFormat="1" applyFont="1" applyBorder="1" applyAlignment="1">
      <alignment horizontal="center" vertical="center"/>
    </xf>
    <xf numFmtId="42" fontId="8" fillId="0" borderId="8" xfId="1" applyNumberFormat="1" applyFont="1" applyBorder="1" applyAlignment="1">
      <alignment horizontal="center" vertical="center"/>
    </xf>
    <xf numFmtId="42" fontId="41" fillId="0" borderId="6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42" fontId="8" fillId="0" borderId="4" xfId="1" applyNumberFormat="1" applyFont="1" applyBorder="1" applyAlignment="1">
      <alignment horizontal="center" vertical="center"/>
    </xf>
    <xf numFmtId="0" fontId="38" fillId="0" borderId="0" xfId="1" applyFont="1" applyBorder="1" applyAlignment="1">
      <alignment horizontal="left"/>
    </xf>
    <xf numFmtId="0" fontId="39" fillId="0" borderId="0" xfId="1" applyFont="1" applyBorder="1" applyAlignment="1">
      <alignment horizontal="right"/>
    </xf>
    <xf numFmtId="0" fontId="38" fillId="0" borderId="0" xfId="1" applyFont="1" applyBorder="1" applyAlignment="1"/>
    <xf numFmtId="0" fontId="8" fillId="0" borderId="36" xfId="1" applyFont="1" applyBorder="1" applyAlignment="1">
      <alignment horizontal="left" vertical="center" wrapText="1"/>
    </xf>
    <xf numFmtId="42" fontId="5" fillId="4" borderId="40" xfId="1" applyNumberFormat="1" applyFont="1" applyFill="1" applyBorder="1" applyAlignment="1">
      <alignment horizontal="center" vertical="center"/>
    </xf>
    <xf numFmtId="0" fontId="5" fillId="4" borderId="41" xfId="1" applyFont="1" applyFill="1" applyBorder="1" applyAlignment="1">
      <alignment horizontal="center" vertical="center"/>
    </xf>
    <xf numFmtId="41" fontId="8" fillId="0" borderId="4" xfId="1" applyNumberFormat="1" applyFont="1" applyBorder="1" applyAlignment="1">
      <alignment horizontal="center" vertical="center"/>
    </xf>
    <xf numFmtId="42" fontId="8" fillId="0" borderId="13" xfId="1" applyNumberFormat="1" applyFont="1" applyBorder="1" applyAlignment="1">
      <alignment horizontal="center" vertical="center"/>
    </xf>
    <xf numFmtId="42" fontId="5" fillId="4" borderId="44" xfId="1" applyNumberFormat="1" applyFont="1" applyFill="1" applyBorder="1" applyAlignment="1">
      <alignment horizontal="center" vertical="center"/>
    </xf>
    <xf numFmtId="0" fontId="5" fillId="4" borderId="45" xfId="1" applyFont="1" applyFill="1" applyBorder="1" applyAlignment="1">
      <alignment horizontal="center" vertical="center"/>
    </xf>
    <xf numFmtId="42" fontId="8" fillId="0" borderId="44" xfId="1" applyNumberFormat="1" applyFont="1" applyBorder="1" applyAlignment="1">
      <alignment horizontal="center" vertical="center"/>
    </xf>
    <xf numFmtId="42" fontId="8" fillId="0" borderId="37" xfId="1" applyNumberFormat="1" applyFont="1" applyBorder="1" applyAlignment="1">
      <alignment horizontal="center" vertical="center"/>
    </xf>
    <xf numFmtId="41" fontId="8" fillId="0" borderId="40" xfId="1" applyNumberFormat="1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  <xf numFmtId="41" fontId="8" fillId="0" borderId="37" xfId="1" applyNumberFormat="1" applyFont="1" applyBorder="1" applyAlignment="1">
      <alignment horizontal="center" vertical="center"/>
    </xf>
    <xf numFmtId="42" fontId="8" fillId="0" borderId="47" xfId="1" applyNumberFormat="1" applyFont="1" applyBorder="1" applyAlignment="1">
      <alignment horizontal="right" vertical="center"/>
    </xf>
    <xf numFmtId="0" fontId="8" fillId="0" borderId="49" xfId="1" applyFont="1" applyBorder="1" applyAlignment="1">
      <alignment horizontal="center" vertical="center"/>
    </xf>
    <xf numFmtId="42" fontId="8" fillId="0" borderId="50" xfId="1" applyNumberFormat="1" applyFont="1" applyBorder="1" applyAlignment="1">
      <alignment horizontal="right" vertical="center"/>
    </xf>
    <xf numFmtId="9" fontId="8" fillId="0" borderId="12" xfId="1" applyNumberFormat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left" vertical="center" wrapText="1"/>
    </xf>
    <xf numFmtId="0" fontId="5" fillId="0" borderId="54" xfId="1" applyFont="1" applyBorder="1" applyAlignment="1">
      <alignment horizontal="center" vertical="center"/>
    </xf>
    <xf numFmtId="42" fontId="8" fillId="0" borderId="50" xfId="1" applyNumberFormat="1" applyFont="1" applyBorder="1" applyAlignment="1">
      <alignment vertical="center"/>
    </xf>
    <xf numFmtId="42" fontId="41" fillId="0" borderId="10" xfId="1" applyNumberFormat="1" applyFont="1" applyBorder="1" applyAlignment="1">
      <alignment horizontal="center" vertical="center"/>
    </xf>
    <xf numFmtId="42" fontId="41" fillId="0" borderId="40" xfId="1" applyNumberFormat="1" applyFont="1" applyBorder="1" applyAlignment="1">
      <alignment horizontal="center" vertical="center"/>
    </xf>
    <xf numFmtId="42" fontId="8" fillId="0" borderId="10" xfId="1" applyNumberFormat="1" applyFont="1" applyBorder="1" applyAlignment="1">
      <alignment horizontal="center" vertical="center"/>
    </xf>
    <xf numFmtId="42" fontId="8" fillId="0" borderId="63" xfId="1" applyNumberFormat="1" applyFont="1" applyBorder="1" applyAlignment="1">
      <alignment horizontal="left" vertical="center"/>
    </xf>
    <xf numFmtId="42" fontId="8" fillId="0" borderId="64" xfId="1" applyNumberFormat="1" applyFont="1" applyBorder="1" applyAlignment="1">
      <alignment horizontal="left" vertical="center"/>
    </xf>
    <xf numFmtId="0" fontId="5" fillId="0" borderId="59" xfId="1" applyFont="1" applyBorder="1" applyAlignment="1">
      <alignment vertical="center"/>
    </xf>
    <xf numFmtId="0" fontId="5" fillId="0" borderId="66" xfId="1" applyFont="1" applyBorder="1" applyAlignment="1">
      <alignment vertical="center"/>
    </xf>
    <xf numFmtId="42" fontId="8" fillId="31" borderId="4" xfId="1" applyNumberFormat="1" applyFont="1" applyFill="1" applyBorder="1" applyAlignment="1">
      <alignment horizontal="center" vertical="center"/>
    </xf>
    <xf numFmtId="0" fontId="8" fillId="31" borderId="4" xfId="1" applyFont="1" applyFill="1" applyBorder="1" applyAlignment="1">
      <alignment horizontal="center" vertical="center" wrapText="1"/>
    </xf>
    <xf numFmtId="0" fontId="8" fillId="31" borderId="46" xfId="1" applyFont="1" applyFill="1" applyBorder="1" applyAlignment="1">
      <alignment horizontal="center" vertical="center" wrapText="1"/>
    </xf>
    <xf numFmtId="42" fontId="41" fillId="0" borderId="44" xfId="1" applyNumberFormat="1" applyFont="1" applyBorder="1" applyAlignment="1">
      <alignment vertical="center"/>
    </xf>
    <xf numFmtId="42" fontId="41" fillId="0" borderId="68" xfId="1" applyNumberFormat="1" applyFont="1" applyBorder="1" applyAlignment="1">
      <alignment vertical="center"/>
    </xf>
    <xf numFmtId="0" fontId="8" fillId="0" borderId="39" xfId="1" applyFont="1" applyBorder="1" applyAlignment="1">
      <alignment horizontal="center" vertical="center"/>
    </xf>
    <xf numFmtId="42" fontId="8" fillId="0" borderId="44" xfId="1" applyNumberFormat="1" applyFont="1" applyBorder="1" applyAlignment="1">
      <alignment horizontal="right" vertical="center"/>
    </xf>
    <xf numFmtId="42" fontId="8" fillId="0" borderId="43" xfId="1" applyNumberFormat="1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42" fontId="5" fillId="4" borderId="62" xfId="1" applyNumberFormat="1" applyFont="1" applyFill="1" applyBorder="1" applyAlignment="1">
      <alignment horizontal="center" vertical="center"/>
    </xf>
    <xf numFmtId="0" fontId="8" fillId="0" borderId="47" xfId="1" applyFont="1" applyBorder="1" applyAlignment="1">
      <alignment horizontal="left" vertical="center" wrapText="1"/>
    </xf>
    <xf numFmtId="0" fontId="8" fillId="0" borderId="48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33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33" xfId="1" applyFont="1" applyBorder="1" applyAlignment="1">
      <alignment horizontal="left" vertical="center" wrapText="1"/>
    </xf>
    <xf numFmtId="0" fontId="5" fillId="0" borderId="34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42" fontId="8" fillId="0" borderId="70" xfId="1" applyNumberFormat="1" applyFont="1" applyBorder="1" applyAlignment="1">
      <alignment horizontal="center" vertical="center"/>
    </xf>
    <xf numFmtId="42" fontId="8" fillId="0" borderId="71" xfId="1" applyNumberFormat="1" applyFont="1" applyBorder="1" applyAlignment="1">
      <alignment horizontal="center" vertical="center"/>
    </xf>
    <xf numFmtId="42" fontId="8" fillId="0" borderId="61" xfId="1" applyNumberFormat="1" applyFont="1" applyBorder="1" applyAlignment="1">
      <alignment horizontal="center" vertical="center"/>
    </xf>
    <xf numFmtId="0" fontId="8" fillId="0" borderId="37" xfId="1" applyFont="1" applyBorder="1" applyAlignment="1">
      <alignment horizontal="left" vertical="center" wrapText="1"/>
    </xf>
    <xf numFmtId="0" fontId="8" fillId="0" borderId="38" xfId="1" applyFont="1" applyBorder="1" applyAlignment="1">
      <alignment horizontal="left" vertical="center" wrapText="1"/>
    </xf>
    <xf numFmtId="42" fontId="41" fillId="0" borderId="7" xfId="1" applyNumberFormat="1" applyFont="1" applyBorder="1" applyAlignment="1">
      <alignment horizontal="center" vertical="center"/>
    </xf>
    <xf numFmtId="42" fontId="41" fillId="0" borderId="43" xfId="1" applyNumberFormat="1" applyFont="1" applyBorder="1" applyAlignment="1">
      <alignment horizontal="center" vertical="center"/>
    </xf>
    <xf numFmtId="0" fontId="8" fillId="0" borderId="24" xfId="1" applyFont="1" applyBorder="1" applyAlignment="1">
      <alignment horizontal="left" vertical="center" wrapText="1"/>
    </xf>
    <xf numFmtId="0" fontId="8" fillId="0" borderId="35" xfId="1" applyFont="1" applyBorder="1" applyAlignment="1">
      <alignment horizontal="left" vertical="center" wrapText="1"/>
    </xf>
    <xf numFmtId="0" fontId="35" fillId="0" borderId="6" xfId="1" applyFont="1" applyBorder="1" applyAlignment="1">
      <alignment horizontal="left" vertical="center" wrapText="1"/>
    </xf>
    <xf numFmtId="0" fontId="35" fillId="0" borderId="33" xfId="1" applyFont="1" applyBorder="1" applyAlignment="1">
      <alignment horizontal="left" vertical="center" wrapText="1"/>
    </xf>
    <xf numFmtId="42" fontId="43" fillId="0" borderId="6" xfId="1" applyNumberFormat="1" applyFont="1" applyBorder="1" applyAlignment="1">
      <alignment horizontal="left" vertical="center"/>
    </xf>
    <xf numFmtId="42" fontId="43" fillId="0" borderId="27" xfId="1" applyNumberFormat="1" applyFont="1" applyBorder="1" applyAlignment="1">
      <alignment horizontal="left" vertical="center"/>
    </xf>
    <xf numFmtId="42" fontId="8" fillId="0" borderId="6" xfId="1" applyNumberFormat="1" applyFont="1" applyBorder="1" applyAlignment="1">
      <alignment horizontal="center" vertical="center"/>
    </xf>
    <xf numFmtId="42" fontId="8" fillId="0" borderId="27" xfId="1" applyNumberFormat="1" applyFont="1" applyBorder="1" applyAlignment="1">
      <alignment horizontal="center" vertical="center"/>
    </xf>
    <xf numFmtId="42" fontId="8" fillId="0" borderId="13" xfId="1" applyNumberFormat="1" applyFont="1" applyBorder="1" applyAlignment="1">
      <alignment horizontal="center" vertical="center"/>
    </xf>
    <xf numFmtId="42" fontId="8" fillId="0" borderId="28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29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9" fontId="8" fillId="0" borderId="37" xfId="1" applyNumberFormat="1" applyFont="1" applyBorder="1" applyAlignment="1">
      <alignment horizontal="left" vertical="center" wrapText="1"/>
    </xf>
    <xf numFmtId="9" fontId="8" fillId="0" borderId="38" xfId="1" applyNumberFormat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42" xfId="1" applyFont="1" applyBorder="1" applyAlignment="1">
      <alignment horizontal="left" vertical="center" wrapText="1"/>
    </xf>
    <xf numFmtId="0" fontId="5" fillId="4" borderId="37" xfId="1" applyFont="1" applyFill="1" applyBorder="1" applyAlignment="1">
      <alignment horizontal="center" vertical="center"/>
    </xf>
    <xf numFmtId="0" fontId="5" fillId="4" borderId="38" xfId="1" applyFont="1" applyFill="1" applyBorder="1" applyAlignment="1">
      <alignment horizontal="center" vertical="center"/>
    </xf>
    <xf numFmtId="42" fontId="8" fillId="0" borderId="47" xfId="1" applyNumberFormat="1" applyFont="1" applyBorder="1" applyAlignment="1">
      <alignment horizontal="center" vertical="center"/>
    </xf>
    <xf numFmtId="42" fontId="8" fillId="0" borderId="53" xfId="1" applyNumberFormat="1" applyFont="1" applyBorder="1" applyAlignment="1">
      <alignment horizontal="center" vertical="center"/>
    </xf>
    <xf numFmtId="42" fontId="8" fillId="0" borderId="5" xfId="1" applyNumberFormat="1" applyFont="1" applyBorder="1" applyAlignment="1">
      <alignment horizontal="center" vertical="center"/>
    </xf>
    <xf numFmtId="42" fontId="8" fillId="0" borderId="10" xfId="1" applyNumberFormat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42" fontId="8" fillId="0" borderId="67" xfId="1" applyNumberFormat="1" applyFont="1" applyBorder="1" applyAlignment="1">
      <alignment horizontal="center" vertical="center"/>
    </xf>
    <xf numFmtId="42" fontId="8" fillId="0" borderId="43" xfId="1" applyNumberFormat="1" applyFont="1" applyBorder="1" applyAlignment="1">
      <alignment horizontal="center" vertical="center"/>
    </xf>
    <xf numFmtId="42" fontId="41" fillId="0" borderId="56" xfId="1" applyNumberFormat="1" applyFont="1" applyBorder="1" applyAlignment="1">
      <alignment horizontal="center" vertical="center" wrapText="1"/>
    </xf>
    <xf numFmtId="42" fontId="41" fillId="0" borderId="57" xfId="1" applyNumberFormat="1" applyFont="1" applyBorder="1" applyAlignment="1">
      <alignment horizontal="center" vertical="center" wrapText="1"/>
    </xf>
    <xf numFmtId="42" fontId="41" fillId="0" borderId="11" xfId="1" applyNumberFormat="1" applyFont="1" applyBorder="1" applyAlignment="1">
      <alignment horizontal="center" vertical="center" wrapText="1"/>
    </xf>
    <xf numFmtId="42" fontId="41" fillId="0" borderId="58" xfId="1" applyNumberFormat="1" applyFont="1" applyBorder="1" applyAlignment="1">
      <alignment horizontal="center" vertical="center" wrapText="1"/>
    </xf>
    <xf numFmtId="42" fontId="8" fillId="0" borderId="7" xfId="1" applyNumberFormat="1" applyFont="1" applyBorder="1" applyAlignment="1">
      <alignment horizontal="center" vertical="center"/>
    </xf>
    <xf numFmtId="0" fontId="8" fillId="31" borderId="7" xfId="1" applyFont="1" applyFill="1" applyBorder="1" applyAlignment="1">
      <alignment horizontal="center" vertical="center"/>
    </xf>
    <xf numFmtId="0" fontId="8" fillId="31" borderId="25" xfId="1" applyFont="1" applyFill="1" applyBorder="1" applyAlignment="1">
      <alignment horizontal="center" vertical="center"/>
    </xf>
    <xf numFmtId="0" fontId="8" fillId="31" borderId="52" xfId="1" applyFont="1" applyFill="1" applyBorder="1" applyAlignment="1">
      <alignment horizontal="center" vertical="center"/>
    </xf>
    <xf numFmtId="42" fontId="43" fillId="0" borderId="60" xfId="1" applyNumberFormat="1" applyFont="1" applyBorder="1" applyAlignment="1">
      <alignment horizontal="left" vertical="center"/>
    </xf>
    <xf numFmtId="42" fontId="43" fillId="0" borderId="65" xfId="1" applyNumberFormat="1" applyFont="1" applyBorder="1" applyAlignment="1">
      <alignment horizontal="left" vertical="center"/>
    </xf>
    <xf numFmtId="42" fontId="43" fillId="0" borderId="6" xfId="1" applyNumberFormat="1" applyFont="1" applyBorder="1" applyAlignment="1">
      <alignment horizontal="center" vertical="center"/>
    </xf>
    <xf numFmtId="42" fontId="43" fillId="0" borderId="27" xfId="1" applyNumberFormat="1" applyFont="1" applyBorder="1" applyAlignment="1">
      <alignment horizontal="center" vertical="center"/>
    </xf>
    <xf numFmtId="42" fontId="43" fillId="0" borderId="8" xfId="1" applyNumberFormat="1" applyFont="1" applyBorder="1" applyAlignment="1">
      <alignment horizontal="left" vertical="center"/>
    </xf>
    <xf numFmtId="42" fontId="43" fillId="0" borderId="9" xfId="1" applyNumberFormat="1" applyFont="1" applyBorder="1" applyAlignment="1">
      <alignment horizontal="left" vertical="center"/>
    </xf>
    <xf numFmtId="0" fontId="8" fillId="0" borderId="25" xfId="1" applyFont="1" applyBorder="1" applyAlignment="1">
      <alignment horizontal="center" vertical="center"/>
    </xf>
    <xf numFmtId="42" fontId="42" fillId="0" borderId="56" xfId="1" applyNumberFormat="1" applyFont="1" applyBorder="1" applyAlignment="1">
      <alignment horizontal="center" vertical="center" wrapText="1"/>
    </xf>
    <xf numFmtId="42" fontId="42" fillId="0" borderId="57" xfId="1" applyNumberFormat="1" applyFont="1" applyBorder="1" applyAlignment="1">
      <alignment horizontal="center" vertical="center" wrapText="1"/>
    </xf>
    <xf numFmtId="42" fontId="42" fillId="0" borderId="11" xfId="1" applyNumberFormat="1" applyFont="1" applyBorder="1" applyAlignment="1">
      <alignment horizontal="center" vertical="center" wrapText="1"/>
    </xf>
    <xf numFmtId="42" fontId="42" fillId="0" borderId="58" xfId="1" applyNumberFormat="1" applyFont="1" applyBorder="1" applyAlignment="1">
      <alignment horizontal="center" vertical="center" wrapText="1"/>
    </xf>
    <xf numFmtId="44" fontId="8" fillId="0" borderId="12" xfId="1" applyNumberFormat="1" applyFont="1" applyBorder="1" applyAlignment="1">
      <alignment horizontal="center" vertical="center"/>
    </xf>
  </cellXfs>
  <cellStyles count="1080">
    <cellStyle name="20% - 輔色1 10" xfId="2"/>
    <cellStyle name="20% - 輔色1 2" xfId="3"/>
    <cellStyle name="20% - 輔色1 2 2" xfId="4"/>
    <cellStyle name="20% - 輔色1 2 3" xfId="5"/>
    <cellStyle name="20% - 輔色1 2 4" xfId="6"/>
    <cellStyle name="20% - 輔色1 2 5" xfId="7"/>
    <cellStyle name="20% - 輔色1 3" xfId="8"/>
    <cellStyle name="20% - 輔色1 3 2" xfId="9"/>
    <cellStyle name="20% - 輔色1 3 3" xfId="10"/>
    <cellStyle name="20% - 輔色1 3 4" xfId="11"/>
    <cellStyle name="20% - 輔色1 3 5" xfId="12"/>
    <cellStyle name="20% - 輔色1 4" xfId="13"/>
    <cellStyle name="20% - 輔色1 4 2" xfId="14"/>
    <cellStyle name="20% - 輔色1 4 3" xfId="15"/>
    <cellStyle name="20% - 輔色1 4 4" xfId="16"/>
    <cellStyle name="20% - 輔色1 4 5" xfId="17"/>
    <cellStyle name="20% - 輔色1 5" xfId="18"/>
    <cellStyle name="20% - 輔色1 6" xfId="19"/>
    <cellStyle name="20% - 輔色1 7" xfId="20"/>
    <cellStyle name="20% - 輔色1 8" xfId="21"/>
    <cellStyle name="20% - 輔色1 9" xfId="22"/>
    <cellStyle name="20% - 輔色2 10" xfId="23"/>
    <cellStyle name="20% - 輔色2 2" xfId="24"/>
    <cellStyle name="20% - 輔色2 2 2" xfId="25"/>
    <cellStyle name="20% - 輔色2 2 3" xfId="26"/>
    <cellStyle name="20% - 輔色2 2 4" xfId="27"/>
    <cellStyle name="20% - 輔色2 2 5" xfId="28"/>
    <cellStyle name="20% - 輔色2 3" xfId="29"/>
    <cellStyle name="20% - 輔色2 3 2" xfId="30"/>
    <cellStyle name="20% - 輔色2 3 3" xfId="31"/>
    <cellStyle name="20% - 輔色2 3 4" xfId="32"/>
    <cellStyle name="20% - 輔色2 3 5" xfId="33"/>
    <cellStyle name="20% - 輔色2 4" xfId="34"/>
    <cellStyle name="20% - 輔色2 4 2" xfId="35"/>
    <cellStyle name="20% - 輔色2 4 3" xfId="36"/>
    <cellStyle name="20% - 輔色2 4 4" xfId="37"/>
    <cellStyle name="20% - 輔色2 4 5" xfId="38"/>
    <cellStyle name="20% - 輔色2 5" xfId="39"/>
    <cellStyle name="20% - 輔色2 6" xfId="40"/>
    <cellStyle name="20% - 輔色2 7" xfId="41"/>
    <cellStyle name="20% - 輔色2 8" xfId="42"/>
    <cellStyle name="20% - 輔色2 9" xfId="43"/>
    <cellStyle name="20% - 輔色3 10" xfId="44"/>
    <cellStyle name="20% - 輔色3 2" xfId="45"/>
    <cellStyle name="20% - 輔色3 2 2" xfId="46"/>
    <cellStyle name="20% - 輔色3 2 3" xfId="47"/>
    <cellStyle name="20% - 輔色3 2 4" xfId="48"/>
    <cellStyle name="20% - 輔色3 2 5" xfId="49"/>
    <cellStyle name="20% - 輔色3 3" xfId="50"/>
    <cellStyle name="20% - 輔色3 3 2" xfId="51"/>
    <cellStyle name="20% - 輔色3 3 3" xfId="52"/>
    <cellStyle name="20% - 輔色3 3 4" xfId="53"/>
    <cellStyle name="20% - 輔色3 3 5" xfId="54"/>
    <cellStyle name="20% - 輔色3 4" xfId="55"/>
    <cellStyle name="20% - 輔色3 4 2" xfId="56"/>
    <cellStyle name="20% - 輔色3 4 3" xfId="57"/>
    <cellStyle name="20% - 輔色3 4 4" xfId="58"/>
    <cellStyle name="20% - 輔色3 4 5" xfId="59"/>
    <cellStyle name="20% - 輔色3 5" xfId="60"/>
    <cellStyle name="20% - 輔色3 6" xfId="61"/>
    <cellStyle name="20% - 輔色3 7" xfId="62"/>
    <cellStyle name="20% - 輔色3 8" xfId="63"/>
    <cellStyle name="20% - 輔色3 9" xfId="64"/>
    <cellStyle name="20% - 輔色4 10" xfId="65"/>
    <cellStyle name="20% - 輔色4 2" xfId="66"/>
    <cellStyle name="20% - 輔色4 2 2" xfId="67"/>
    <cellStyle name="20% - 輔色4 2 3" xfId="68"/>
    <cellStyle name="20% - 輔色4 2 4" xfId="69"/>
    <cellStyle name="20% - 輔色4 2 5" xfId="70"/>
    <cellStyle name="20% - 輔色4 3" xfId="71"/>
    <cellStyle name="20% - 輔色4 3 2" xfId="72"/>
    <cellStyle name="20% - 輔色4 3 3" xfId="73"/>
    <cellStyle name="20% - 輔色4 3 4" xfId="74"/>
    <cellStyle name="20% - 輔色4 3 5" xfId="75"/>
    <cellStyle name="20% - 輔色4 4" xfId="76"/>
    <cellStyle name="20% - 輔色4 4 2" xfId="77"/>
    <cellStyle name="20% - 輔色4 4 3" xfId="78"/>
    <cellStyle name="20% - 輔色4 4 4" xfId="79"/>
    <cellStyle name="20% - 輔色4 4 5" xfId="80"/>
    <cellStyle name="20% - 輔色4 5" xfId="81"/>
    <cellStyle name="20% - 輔色4 6" xfId="82"/>
    <cellStyle name="20% - 輔色4 7" xfId="83"/>
    <cellStyle name="20% - 輔色4 8" xfId="84"/>
    <cellStyle name="20% - 輔色4 9" xfId="85"/>
    <cellStyle name="20% - 輔色5 10" xfId="86"/>
    <cellStyle name="20% - 輔色5 2" xfId="87"/>
    <cellStyle name="20% - 輔色5 2 2" xfId="88"/>
    <cellStyle name="20% - 輔色5 2 2 2" xfId="89"/>
    <cellStyle name="20% - 輔色5 2 2 3" xfId="90"/>
    <cellStyle name="20% - 輔色5 2 2 4" xfId="91"/>
    <cellStyle name="20% - 輔色5 2 2 5" xfId="92"/>
    <cellStyle name="20% - 輔色5 2 3" xfId="93"/>
    <cellStyle name="20% - 輔色5 2 3 2" xfId="94"/>
    <cellStyle name="20% - 輔色5 2 3 3" xfId="95"/>
    <cellStyle name="20% - 輔色5 2 3 4" xfId="96"/>
    <cellStyle name="20% - 輔色5 2 3 5" xfId="97"/>
    <cellStyle name="20% - 輔色5 2 4" xfId="98"/>
    <cellStyle name="20% - 輔色5 2 4 2" xfId="99"/>
    <cellStyle name="20% - 輔色5 2 4 3" xfId="100"/>
    <cellStyle name="20% - 輔色5 2 4 4" xfId="101"/>
    <cellStyle name="20% - 輔色5 2 4 5" xfId="102"/>
    <cellStyle name="20% - 輔色5 2 5" xfId="103"/>
    <cellStyle name="20% - 輔色5 2 5 2" xfId="104"/>
    <cellStyle name="20% - 輔色5 2 5 3" xfId="105"/>
    <cellStyle name="20% - 輔色5 2 5 4" xfId="106"/>
    <cellStyle name="20% - 輔色5 2 6" xfId="107"/>
    <cellStyle name="20% - 輔色5 2 7" xfId="108"/>
    <cellStyle name="20% - 輔色5 3" xfId="109"/>
    <cellStyle name="20% - 輔色5 3 2" xfId="110"/>
    <cellStyle name="20% - 輔色5 3 3" xfId="111"/>
    <cellStyle name="20% - 輔色5 3 4" xfId="112"/>
    <cellStyle name="20% - 輔色5 3 5" xfId="113"/>
    <cellStyle name="20% - 輔色5 4" xfId="114"/>
    <cellStyle name="20% - 輔色5 4 2" xfId="115"/>
    <cellStyle name="20% - 輔色5 4 3" xfId="116"/>
    <cellStyle name="20% - 輔色5 4 4" xfId="117"/>
    <cellStyle name="20% - 輔色5 4 5" xfId="118"/>
    <cellStyle name="20% - 輔色5 5" xfId="119"/>
    <cellStyle name="20% - 輔色5 6" xfId="120"/>
    <cellStyle name="20% - 輔色5 7" xfId="121"/>
    <cellStyle name="20% - 輔色5 8" xfId="122"/>
    <cellStyle name="20% - 輔色5 9" xfId="123"/>
    <cellStyle name="20% - 輔色6 10" xfId="124"/>
    <cellStyle name="20% - 輔色6 2" xfId="125"/>
    <cellStyle name="20% - 輔色6 2 2" xfId="126"/>
    <cellStyle name="20% - 輔色6 2 3" xfId="127"/>
    <cellStyle name="20% - 輔色6 2 4" xfId="128"/>
    <cellStyle name="20% - 輔色6 2 5" xfId="129"/>
    <cellStyle name="20% - 輔色6 3" xfId="130"/>
    <cellStyle name="20% - 輔色6 3 2" xfId="131"/>
    <cellStyle name="20% - 輔色6 3 3" xfId="132"/>
    <cellStyle name="20% - 輔色6 3 4" xfId="133"/>
    <cellStyle name="20% - 輔色6 3 5" xfId="134"/>
    <cellStyle name="20% - 輔色6 4" xfId="135"/>
    <cellStyle name="20% - 輔色6 4 2" xfId="136"/>
    <cellStyle name="20% - 輔色6 4 3" xfId="137"/>
    <cellStyle name="20% - 輔色6 4 4" xfId="138"/>
    <cellStyle name="20% - 輔色6 4 5" xfId="139"/>
    <cellStyle name="20% - 輔色6 5" xfId="140"/>
    <cellStyle name="20% - 輔色6 6" xfId="141"/>
    <cellStyle name="20% - 輔色6 7" xfId="142"/>
    <cellStyle name="20% - 輔色6 8" xfId="143"/>
    <cellStyle name="20% - 輔色6 9" xfId="144"/>
    <cellStyle name="40% - 輔色1 10" xfId="145"/>
    <cellStyle name="40% - 輔色1 2" xfId="146"/>
    <cellStyle name="40% - 輔色1 2 2" xfId="147"/>
    <cellStyle name="40% - 輔色1 2 3" xfId="148"/>
    <cellStyle name="40% - 輔色1 2 4" xfId="149"/>
    <cellStyle name="40% - 輔色1 2 5" xfId="150"/>
    <cellStyle name="40% - 輔色1 3" xfId="151"/>
    <cellStyle name="40% - 輔色1 3 2" xfId="152"/>
    <cellStyle name="40% - 輔色1 3 3" xfId="153"/>
    <cellStyle name="40% - 輔色1 3 4" xfId="154"/>
    <cellStyle name="40% - 輔色1 3 5" xfId="155"/>
    <cellStyle name="40% - 輔色1 4" xfId="156"/>
    <cellStyle name="40% - 輔色1 4 2" xfId="157"/>
    <cellStyle name="40% - 輔色1 4 3" xfId="158"/>
    <cellStyle name="40% - 輔色1 4 4" xfId="159"/>
    <cellStyle name="40% - 輔色1 4 5" xfId="160"/>
    <cellStyle name="40% - 輔色1 5" xfId="161"/>
    <cellStyle name="40% - 輔色1 6" xfId="162"/>
    <cellStyle name="40% - 輔色1 7" xfId="163"/>
    <cellStyle name="40% - 輔色1 8" xfId="164"/>
    <cellStyle name="40% - 輔色1 9" xfId="165"/>
    <cellStyle name="40% - 輔色2 10" xfId="166"/>
    <cellStyle name="40% - 輔色2 2" xfId="167"/>
    <cellStyle name="40% - 輔色2 2 2" xfId="168"/>
    <cellStyle name="40% - 輔色2 2 3" xfId="169"/>
    <cellStyle name="40% - 輔色2 2 4" xfId="170"/>
    <cellStyle name="40% - 輔色2 2 5" xfId="171"/>
    <cellStyle name="40% - 輔色2 3" xfId="172"/>
    <cellStyle name="40% - 輔色2 3 2" xfId="173"/>
    <cellStyle name="40% - 輔色2 3 3" xfId="174"/>
    <cellStyle name="40% - 輔色2 3 4" xfId="175"/>
    <cellStyle name="40% - 輔色2 3 5" xfId="176"/>
    <cellStyle name="40% - 輔色2 4" xfId="177"/>
    <cellStyle name="40% - 輔色2 4 2" xfId="178"/>
    <cellStyle name="40% - 輔色2 4 3" xfId="179"/>
    <cellStyle name="40% - 輔色2 4 4" xfId="180"/>
    <cellStyle name="40% - 輔色2 4 5" xfId="181"/>
    <cellStyle name="40% - 輔色2 5" xfId="182"/>
    <cellStyle name="40% - 輔色2 6" xfId="183"/>
    <cellStyle name="40% - 輔色2 7" xfId="184"/>
    <cellStyle name="40% - 輔色2 8" xfId="185"/>
    <cellStyle name="40% - 輔色2 9" xfId="186"/>
    <cellStyle name="40% - 輔色3 10" xfId="187"/>
    <cellStyle name="40% - 輔色3 2" xfId="188"/>
    <cellStyle name="40% - 輔色3 2 2" xfId="189"/>
    <cellStyle name="40% - 輔色3 2 3" xfId="190"/>
    <cellStyle name="40% - 輔色3 2 4" xfId="191"/>
    <cellStyle name="40% - 輔色3 2 5" xfId="192"/>
    <cellStyle name="40% - 輔色3 3" xfId="193"/>
    <cellStyle name="40% - 輔色3 3 2" xfId="194"/>
    <cellStyle name="40% - 輔色3 3 3" xfId="195"/>
    <cellStyle name="40% - 輔色3 3 4" xfId="196"/>
    <cellStyle name="40% - 輔色3 3 5" xfId="197"/>
    <cellStyle name="40% - 輔色3 4" xfId="198"/>
    <cellStyle name="40% - 輔色3 4 2" xfId="199"/>
    <cellStyle name="40% - 輔色3 4 3" xfId="200"/>
    <cellStyle name="40% - 輔色3 4 4" xfId="201"/>
    <cellStyle name="40% - 輔色3 4 5" xfId="202"/>
    <cellStyle name="40% - 輔色3 5" xfId="203"/>
    <cellStyle name="40% - 輔色3 6" xfId="204"/>
    <cellStyle name="40% - 輔色3 7" xfId="205"/>
    <cellStyle name="40% - 輔色3 8" xfId="206"/>
    <cellStyle name="40% - 輔色3 9" xfId="207"/>
    <cellStyle name="40% - 輔色4 10" xfId="208"/>
    <cellStyle name="40% - 輔色4 2" xfId="209"/>
    <cellStyle name="40% - 輔色4 2 2" xfId="210"/>
    <cellStyle name="40% - 輔色4 2 3" xfId="211"/>
    <cellStyle name="40% - 輔色4 2 4" xfId="212"/>
    <cellStyle name="40% - 輔色4 2 5" xfId="213"/>
    <cellStyle name="40% - 輔色4 3" xfId="214"/>
    <cellStyle name="40% - 輔色4 3 2" xfId="215"/>
    <cellStyle name="40% - 輔色4 3 3" xfId="216"/>
    <cellStyle name="40% - 輔色4 3 4" xfId="217"/>
    <cellStyle name="40% - 輔色4 3 5" xfId="218"/>
    <cellStyle name="40% - 輔色4 4" xfId="219"/>
    <cellStyle name="40% - 輔色4 4 2" xfId="220"/>
    <cellStyle name="40% - 輔色4 4 3" xfId="221"/>
    <cellStyle name="40% - 輔色4 4 4" xfId="222"/>
    <cellStyle name="40% - 輔色4 4 5" xfId="223"/>
    <cellStyle name="40% - 輔色4 5" xfId="224"/>
    <cellStyle name="40% - 輔色4 6" xfId="225"/>
    <cellStyle name="40% - 輔色4 7" xfId="226"/>
    <cellStyle name="40% - 輔色4 8" xfId="227"/>
    <cellStyle name="40% - 輔色4 9" xfId="228"/>
    <cellStyle name="40% - 輔色5 10" xfId="229"/>
    <cellStyle name="40% - 輔色5 2" xfId="230"/>
    <cellStyle name="40% - 輔色5 2 2" xfId="231"/>
    <cellStyle name="40% - 輔色5 2 3" xfId="232"/>
    <cellStyle name="40% - 輔色5 2 4" xfId="233"/>
    <cellStyle name="40% - 輔色5 2 5" xfId="234"/>
    <cellStyle name="40% - 輔色5 3" xfId="235"/>
    <cellStyle name="40% - 輔色5 3 2" xfId="236"/>
    <cellStyle name="40% - 輔色5 3 3" xfId="237"/>
    <cellStyle name="40% - 輔色5 3 4" xfId="238"/>
    <cellStyle name="40% - 輔色5 3 5" xfId="239"/>
    <cellStyle name="40% - 輔色5 4" xfId="240"/>
    <cellStyle name="40% - 輔色5 4 2" xfId="241"/>
    <cellStyle name="40% - 輔色5 4 3" xfId="242"/>
    <cellStyle name="40% - 輔色5 4 4" xfId="243"/>
    <cellStyle name="40% - 輔色5 4 5" xfId="244"/>
    <cellStyle name="40% - 輔色5 5" xfId="245"/>
    <cellStyle name="40% - 輔色5 6" xfId="246"/>
    <cellStyle name="40% - 輔色5 7" xfId="247"/>
    <cellStyle name="40% - 輔色5 8" xfId="248"/>
    <cellStyle name="40% - 輔色5 9" xfId="249"/>
    <cellStyle name="40% - 輔色6 10" xfId="250"/>
    <cellStyle name="40% - 輔色6 2" xfId="251"/>
    <cellStyle name="40% - 輔色6 2 2" xfId="252"/>
    <cellStyle name="40% - 輔色6 2 3" xfId="253"/>
    <cellStyle name="40% - 輔色6 2 4" xfId="254"/>
    <cellStyle name="40% - 輔色6 2 5" xfId="255"/>
    <cellStyle name="40% - 輔色6 3" xfId="256"/>
    <cellStyle name="40% - 輔色6 3 2" xfId="257"/>
    <cellStyle name="40% - 輔色6 3 3" xfId="258"/>
    <cellStyle name="40% - 輔色6 3 4" xfId="259"/>
    <cellStyle name="40% - 輔色6 3 5" xfId="260"/>
    <cellStyle name="40% - 輔色6 4" xfId="261"/>
    <cellStyle name="40% - 輔色6 4 2" xfId="262"/>
    <cellStyle name="40% - 輔色6 4 3" xfId="263"/>
    <cellStyle name="40% - 輔色6 4 4" xfId="264"/>
    <cellStyle name="40% - 輔色6 4 5" xfId="265"/>
    <cellStyle name="40% - 輔色6 5" xfId="266"/>
    <cellStyle name="40% - 輔色6 6" xfId="267"/>
    <cellStyle name="40% - 輔色6 7" xfId="268"/>
    <cellStyle name="40% - 輔色6 8" xfId="269"/>
    <cellStyle name="40% - 輔色6 9" xfId="270"/>
    <cellStyle name="60% - 輔色1 10" xfId="271"/>
    <cellStyle name="60% - 輔色1 2" xfId="272"/>
    <cellStyle name="60% - 輔色1 3" xfId="273"/>
    <cellStyle name="60% - 輔色1 4" xfId="274"/>
    <cellStyle name="60% - 輔色1 5" xfId="275"/>
    <cellStyle name="60% - 輔色1 6" xfId="276"/>
    <cellStyle name="60% - 輔色1 7" xfId="277"/>
    <cellStyle name="60% - 輔色1 8" xfId="278"/>
    <cellStyle name="60% - 輔色1 9" xfId="279"/>
    <cellStyle name="60% - 輔色2 10" xfId="280"/>
    <cellStyle name="60% - 輔色2 2" xfId="281"/>
    <cellStyle name="60% - 輔色2 3" xfId="282"/>
    <cellStyle name="60% - 輔色2 4" xfId="283"/>
    <cellStyle name="60% - 輔色2 5" xfId="284"/>
    <cellStyle name="60% - 輔色2 6" xfId="285"/>
    <cellStyle name="60% - 輔色2 7" xfId="286"/>
    <cellStyle name="60% - 輔色2 8" xfId="287"/>
    <cellStyle name="60% - 輔色2 9" xfId="288"/>
    <cellStyle name="60% - 輔色3 10" xfId="289"/>
    <cellStyle name="60% - 輔色3 2" xfId="290"/>
    <cellStyle name="60% - 輔色3 3" xfId="291"/>
    <cellStyle name="60% - 輔色3 4" xfId="292"/>
    <cellStyle name="60% - 輔色3 5" xfId="293"/>
    <cellStyle name="60% - 輔色3 6" xfId="294"/>
    <cellStyle name="60% - 輔色3 7" xfId="295"/>
    <cellStyle name="60% - 輔色3 8" xfId="296"/>
    <cellStyle name="60% - 輔色3 9" xfId="297"/>
    <cellStyle name="60% - 輔色4 10" xfId="298"/>
    <cellStyle name="60% - 輔色4 2" xfId="299"/>
    <cellStyle name="60% - 輔色4 3" xfId="300"/>
    <cellStyle name="60% - 輔色4 4" xfId="301"/>
    <cellStyle name="60% - 輔色4 5" xfId="302"/>
    <cellStyle name="60% - 輔色4 6" xfId="303"/>
    <cellStyle name="60% - 輔色4 7" xfId="304"/>
    <cellStyle name="60% - 輔色4 8" xfId="305"/>
    <cellStyle name="60% - 輔色4 9" xfId="306"/>
    <cellStyle name="60% - 輔色5 10" xfId="307"/>
    <cellStyle name="60% - 輔色5 2" xfId="308"/>
    <cellStyle name="60% - 輔色5 3" xfId="309"/>
    <cellStyle name="60% - 輔色5 4" xfId="310"/>
    <cellStyle name="60% - 輔色5 5" xfId="311"/>
    <cellStyle name="60% - 輔色5 6" xfId="312"/>
    <cellStyle name="60% - 輔色5 7" xfId="313"/>
    <cellStyle name="60% - 輔色5 8" xfId="314"/>
    <cellStyle name="60% - 輔色5 9" xfId="315"/>
    <cellStyle name="60% - 輔色6 10" xfId="316"/>
    <cellStyle name="60% - 輔色6 2" xfId="317"/>
    <cellStyle name="60% - 輔色6 3" xfId="318"/>
    <cellStyle name="60% - 輔色6 4" xfId="319"/>
    <cellStyle name="60% - 輔色6 5" xfId="320"/>
    <cellStyle name="60% - 輔色6 6" xfId="321"/>
    <cellStyle name="60% - 輔色6 7" xfId="322"/>
    <cellStyle name="60% - 輔色6 8" xfId="323"/>
    <cellStyle name="60% - 輔色6 9" xfId="324"/>
    <cellStyle name="一般" xfId="0" builtinId="0"/>
    <cellStyle name="一般 10" xfId="325"/>
    <cellStyle name="一般 10 10" xfId="326"/>
    <cellStyle name="一般 10 11" xfId="327"/>
    <cellStyle name="一般 10 12" xfId="328"/>
    <cellStyle name="一般 10 13" xfId="329"/>
    <cellStyle name="一般 10 14" xfId="330"/>
    <cellStyle name="一般 10 15" xfId="331"/>
    <cellStyle name="一般 10 16" xfId="332"/>
    <cellStyle name="一般 10 17" xfId="333"/>
    <cellStyle name="一般 10 18" xfId="334"/>
    <cellStyle name="一般 10 2" xfId="335"/>
    <cellStyle name="一般 10 3" xfId="336"/>
    <cellStyle name="一般 10 4" xfId="337"/>
    <cellStyle name="一般 10 5" xfId="338"/>
    <cellStyle name="一般 10 6" xfId="339"/>
    <cellStyle name="一般 10 7" xfId="340"/>
    <cellStyle name="一般 10 8" xfId="341"/>
    <cellStyle name="一般 10 9" xfId="342"/>
    <cellStyle name="一般 11" xfId="1"/>
    <cellStyle name="一般 11 2" xfId="343"/>
    <cellStyle name="一般 11 3" xfId="344"/>
    <cellStyle name="一般 11 4" xfId="345"/>
    <cellStyle name="一般 11 5" xfId="346"/>
    <cellStyle name="一般 12" xfId="347"/>
    <cellStyle name="一般 12 2" xfId="348"/>
    <cellStyle name="一般 12 3" xfId="349"/>
    <cellStyle name="一般 12 4" xfId="350"/>
    <cellStyle name="一般 12 5" xfId="351"/>
    <cellStyle name="一般 13" xfId="352"/>
    <cellStyle name="一般 13 2" xfId="353"/>
    <cellStyle name="一般 14" xfId="354"/>
    <cellStyle name="一般 14 2" xfId="355"/>
    <cellStyle name="一般 15" xfId="356"/>
    <cellStyle name="一般 15 2" xfId="357"/>
    <cellStyle name="一般 16" xfId="358"/>
    <cellStyle name="一般 16 2" xfId="359"/>
    <cellStyle name="一般 17" xfId="360"/>
    <cellStyle name="一般 17 2" xfId="361"/>
    <cellStyle name="一般 18" xfId="362"/>
    <cellStyle name="一般 18 2" xfId="363"/>
    <cellStyle name="一般 19" xfId="364"/>
    <cellStyle name="一般 19 2" xfId="365"/>
    <cellStyle name="一般 2" xfId="366"/>
    <cellStyle name="一般 2 10" xfId="367"/>
    <cellStyle name="一般 2 11" xfId="368"/>
    <cellStyle name="一般 2 12" xfId="369"/>
    <cellStyle name="一般 2 13" xfId="370"/>
    <cellStyle name="一般 2 14" xfId="371"/>
    <cellStyle name="一般 2 15" xfId="372"/>
    <cellStyle name="一般 2 16" xfId="373"/>
    <cellStyle name="一般 2 17" xfId="374"/>
    <cellStyle name="一般 2 18" xfId="375"/>
    <cellStyle name="一般 2 19" xfId="376"/>
    <cellStyle name="一般 2 2" xfId="377"/>
    <cellStyle name="一般 2 2 10" xfId="378"/>
    <cellStyle name="一般 2 2 11" xfId="379"/>
    <cellStyle name="一般 2 2 12" xfId="380"/>
    <cellStyle name="一般 2 2 13" xfId="381"/>
    <cellStyle name="一般 2 2 14" xfId="382"/>
    <cellStyle name="一般 2 2 15" xfId="383"/>
    <cellStyle name="一般 2 2 16" xfId="384"/>
    <cellStyle name="一般 2 2 17" xfId="385"/>
    <cellStyle name="一般 2 2 18" xfId="386"/>
    <cellStyle name="一般 2 2 19" xfId="387"/>
    <cellStyle name="一般 2 2 19 2" xfId="388"/>
    <cellStyle name="一般 2 2 2" xfId="389"/>
    <cellStyle name="一般 2 2 2 10" xfId="390"/>
    <cellStyle name="一般 2 2 2 11" xfId="391"/>
    <cellStyle name="一般 2 2 2 12" xfId="392"/>
    <cellStyle name="一般 2 2 2 13" xfId="393"/>
    <cellStyle name="一般 2 2 2 14" xfId="394"/>
    <cellStyle name="一般 2 2 2 15" xfId="395"/>
    <cellStyle name="一般 2 2 2 15 2" xfId="396"/>
    <cellStyle name="一般 2 2 2 16" xfId="397"/>
    <cellStyle name="一般 2 2 2 17" xfId="398"/>
    <cellStyle name="一般 2 2 2 18" xfId="399"/>
    <cellStyle name="一般 2 2 2 19" xfId="400"/>
    <cellStyle name="一般 2 2 2 2" xfId="401"/>
    <cellStyle name="一般 2 2 2 2 10" xfId="402"/>
    <cellStyle name="一般 2 2 2 2 11" xfId="403"/>
    <cellStyle name="一般 2 2 2 2 12" xfId="404"/>
    <cellStyle name="一般 2 2 2 2 13" xfId="405"/>
    <cellStyle name="一般 2 2 2 2 14" xfId="406"/>
    <cellStyle name="一般 2 2 2 2 15" xfId="407"/>
    <cellStyle name="一般 2 2 2 2 15 2" xfId="408"/>
    <cellStyle name="一般 2 2 2 2 16" xfId="409"/>
    <cellStyle name="一般 2 2 2 2 17" xfId="410"/>
    <cellStyle name="一般 2 2 2 2 18" xfId="411"/>
    <cellStyle name="一般 2 2 2 2 19" xfId="412"/>
    <cellStyle name="一般 2 2 2 2 2" xfId="413"/>
    <cellStyle name="一般 2 2 2 2 2 10" xfId="414"/>
    <cellStyle name="一般 2 2 2 2 2 2" xfId="415"/>
    <cellStyle name="一般 2 2 2 2 2 2 2" xfId="416"/>
    <cellStyle name="一般 2 2 2 2 2 2 2 2" xfId="417"/>
    <cellStyle name="一般 2 2 2 2 2 2 2 2 2" xfId="418"/>
    <cellStyle name="一般 2 2 2 2 2 2 2 2 3" xfId="419"/>
    <cellStyle name="一般 2 2 2 2 2 2 2 3" xfId="420"/>
    <cellStyle name="一般 2 2 2 2 2 2 2 4" xfId="421"/>
    <cellStyle name="一般 2 2 2 2 2 2 2 5" xfId="422"/>
    <cellStyle name="一般 2 2 2 2 2 2 2 6" xfId="423"/>
    <cellStyle name="一般 2 2 2 2 2 2 3" xfId="424"/>
    <cellStyle name="一般 2 2 2 2 2 2 4" xfId="425"/>
    <cellStyle name="一般 2 2 2 2 2 2 5" xfId="426"/>
    <cellStyle name="一般 2 2 2 2 2 2 6" xfId="427"/>
    <cellStyle name="一般 2 2 2 2 2 3" xfId="428"/>
    <cellStyle name="一般 2 2 2 2 2 4" xfId="429"/>
    <cellStyle name="一般 2 2 2 2 2 5" xfId="430"/>
    <cellStyle name="一般 2 2 2 2 2 6" xfId="431"/>
    <cellStyle name="一般 2 2 2 2 2 7" xfId="432"/>
    <cellStyle name="一般 2 2 2 2 2 8" xfId="433"/>
    <cellStyle name="一般 2 2 2 2 2 9" xfId="434"/>
    <cellStyle name="一般 2 2 2 2 20" xfId="435"/>
    <cellStyle name="一般 2 2 2 2 21" xfId="436"/>
    <cellStyle name="一般 2 2 2 2 22" xfId="437"/>
    <cellStyle name="一般 2 2 2 2 3" xfId="438"/>
    <cellStyle name="一般 2 2 2 2 4" xfId="439"/>
    <cellStyle name="一般 2 2 2 2 5" xfId="440"/>
    <cellStyle name="一般 2 2 2 2 6" xfId="441"/>
    <cellStyle name="一般 2 2 2 2 7" xfId="442"/>
    <cellStyle name="一般 2 2 2 2 8" xfId="443"/>
    <cellStyle name="一般 2 2 2 2 9" xfId="444"/>
    <cellStyle name="一般 2 2 2 20" xfId="445"/>
    <cellStyle name="一般 2 2 2 21" xfId="446"/>
    <cellStyle name="一般 2 2 2 22" xfId="447"/>
    <cellStyle name="一般 2 2 2 3" xfId="448"/>
    <cellStyle name="一般 2 2 2 3 2" xfId="449"/>
    <cellStyle name="一般 2 2 2 3 3" xfId="450"/>
    <cellStyle name="一般 2 2 2 3 4" xfId="451"/>
    <cellStyle name="一般 2 2 2 3 5" xfId="452"/>
    <cellStyle name="一般 2 2 2 4" xfId="453"/>
    <cellStyle name="一般 2 2 2 5" xfId="454"/>
    <cellStyle name="一般 2 2 2 6" xfId="455"/>
    <cellStyle name="一般 2 2 2 7" xfId="456"/>
    <cellStyle name="一般 2 2 2 8" xfId="457"/>
    <cellStyle name="一般 2 2 2 9" xfId="458"/>
    <cellStyle name="一般 2 2 20" xfId="459"/>
    <cellStyle name="一般 2 2 21" xfId="460"/>
    <cellStyle name="一般 2 2 22" xfId="461"/>
    <cellStyle name="一般 2 2 23" xfId="462"/>
    <cellStyle name="一般 2 2 24" xfId="463"/>
    <cellStyle name="一般 2 2 25" xfId="464"/>
    <cellStyle name="一般 2 2 26" xfId="465"/>
    <cellStyle name="一般 2 2 3" xfId="466"/>
    <cellStyle name="一般 2 2 4" xfId="467"/>
    <cellStyle name="一般 2 2 5" xfId="468"/>
    <cellStyle name="一般 2 2 6" xfId="469"/>
    <cellStyle name="一般 2 2 6 2" xfId="470"/>
    <cellStyle name="一般 2 2 6 3" xfId="471"/>
    <cellStyle name="一般 2 2 6 4" xfId="472"/>
    <cellStyle name="一般 2 2 6 5" xfId="473"/>
    <cellStyle name="一般 2 2 7" xfId="474"/>
    <cellStyle name="一般 2 2 8" xfId="475"/>
    <cellStyle name="一般 2 2 9" xfId="476"/>
    <cellStyle name="一般 2 20" xfId="477"/>
    <cellStyle name="一般 2 21" xfId="478"/>
    <cellStyle name="一般 2 22" xfId="479"/>
    <cellStyle name="一般 2 23" xfId="480"/>
    <cellStyle name="一般 2 24" xfId="481"/>
    <cellStyle name="一般 2 25" xfId="482"/>
    <cellStyle name="一般 2 26" xfId="483"/>
    <cellStyle name="一般 2 27" xfId="484"/>
    <cellStyle name="一般 2 28" xfId="485"/>
    <cellStyle name="一般 2 29" xfId="486"/>
    <cellStyle name="一般 2 3" xfId="487"/>
    <cellStyle name="一般 2 30" xfId="488"/>
    <cellStyle name="一般 2 31" xfId="489"/>
    <cellStyle name="一般 2 32" xfId="490"/>
    <cellStyle name="一般 2 33" xfId="491"/>
    <cellStyle name="一般 2 34" xfId="492"/>
    <cellStyle name="一般 2 4" xfId="493"/>
    <cellStyle name="一般 2 5" xfId="494"/>
    <cellStyle name="一般 2 5 10" xfId="495"/>
    <cellStyle name="一般 2 5 11" xfId="496"/>
    <cellStyle name="一般 2 5 12" xfId="497"/>
    <cellStyle name="一般 2 5 13" xfId="498"/>
    <cellStyle name="一般 2 5 14" xfId="499"/>
    <cellStyle name="一般 2 5 15" xfId="500"/>
    <cellStyle name="一般 2 5 16" xfId="501"/>
    <cellStyle name="一般 2 5 17" xfId="502"/>
    <cellStyle name="一般 2 5 2" xfId="503"/>
    <cellStyle name="一般 2 5 2 10" xfId="504"/>
    <cellStyle name="一般 2 5 2 11" xfId="505"/>
    <cellStyle name="一般 2 5 2 12" xfId="506"/>
    <cellStyle name="一般 2 5 2 13" xfId="507"/>
    <cellStyle name="一般 2 5 2 14" xfId="508"/>
    <cellStyle name="一般 2 5 2 15" xfId="509"/>
    <cellStyle name="一般 2 5 2 16" xfId="510"/>
    <cellStyle name="一般 2 5 2 17" xfId="511"/>
    <cellStyle name="一般 2 5 2 2" xfId="512"/>
    <cellStyle name="一般 2 5 2 2 2" xfId="513"/>
    <cellStyle name="一般 2 5 2 2 3" xfId="514"/>
    <cellStyle name="一般 2 5 2 2 4" xfId="515"/>
    <cellStyle name="一般 2 5 2 2 5" xfId="516"/>
    <cellStyle name="一般 2 5 2 3" xfId="517"/>
    <cellStyle name="一般 2 5 2 4" xfId="518"/>
    <cellStyle name="一般 2 5 2 5" xfId="519"/>
    <cellStyle name="一般 2 5 2 6" xfId="520"/>
    <cellStyle name="一般 2 5 2 7" xfId="521"/>
    <cellStyle name="一般 2 5 2 8" xfId="522"/>
    <cellStyle name="一般 2 5 2 9" xfId="523"/>
    <cellStyle name="一般 2 5 3" xfId="524"/>
    <cellStyle name="一般 2 5 3 2" xfId="525"/>
    <cellStyle name="一般 2 5 3 3" xfId="526"/>
    <cellStyle name="一般 2 5 3 4" xfId="527"/>
    <cellStyle name="一般 2 5 3 5" xfId="528"/>
    <cellStyle name="一般 2 5 4" xfId="529"/>
    <cellStyle name="一般 2 5 5" xfId="530"/>
    <cellStyle name="一般 2 5 6" xfId="531"/>
    <cellStyle name="一般 2 5 7" xfId="532"/>
    <cellStyle name="一般 2 5 8" xfId="533"/>
    <cellStyle name="一般 2 5 9" xfId="534"/>
    <cellStyle name="一般 2 6" xfId="535"/>
    <cellStyle name="一般 2 7" xfId="536"/>
    <cellStyle name="一般 2 8" xfId="537"/>
    <cellStyle name="一般 2 8 2" xfId="538"/>
    <cellStyle name="一般 2 8 3" xfId="539"/>
    <cellStyle name="一般 2 8 4" xfId="540"/>
    <cellStyle name="一般 2 8 5" xfId="541"/>
    <cellStyle name="一般 2 9" xfId="542"/>
    <cellStyle name="一般 2 9 2" xfId="543"/>
    <cellStyle name="一般 2 9 3" xfId="544"/>
    <cellStyle name="一般 2 9 4" xfId="545"/>
    <cellStyle name="一般 2 9 5" xfId="546"/>
    <cellStyle name="一般 20" xfId="547"/>
    <cellStyle name="一般 20 2" xfId="548"/>
    <cellStyle name="一般 21" xfId="549"/>
    <cellStyle name="一般 21 2" xfId="550"/>
    <cellStyle name="一般 22" xfId="551"/>
    <cellStyle name="一般 22 2" xfId="552"/>
    <cellStyle name="一般 23" xfId="553"/>
    <cellStyle name="一般 23 2" xfId="554"/>
    <cellStyle name="一般 24" xfId="555"/>
    <cellStyle name="一般 24 2" xfId="556"/>
    <cellStyle name="一般 25" xfId="557"/>
    <cellStyle name="一般 26" xfId="558"/>
    <cellStyle name="一般 27" xfId="559"/>
    <cellStyle name="一般 28" xfId="560"/>
    <cellStyle name="一般 29" xfId="561"/>
    <cellStyle name="一般 3" xfId="562"/>
    <cellStyle name="一般 3 10" xfId="563"/>
    <cellStyle name="一般 3 11" xfId="564"/>
    <cellStyle name="一般 3 12" xfId="565"/>
    <cellStyle name="一般 3 2" xfId="566"/>
    <cellStyle name="一般 3 2 10" xfId="567"/>
    <cellStyle name="一般 3 2 2" xfId="568"/>
    <cellStyle name="一般 3 2 2 2" xfId="569"/>
    <cellStyle name="一般 3 2 2 2 2" xfId="570"/>
    <cellStyle name="一般 3 2 2 2 2 2" xfId="571"/>
    <cellStyle name="一般 3 2 2 2 2 2 2" xfId="572"/>
    <cellStyle name="一般 3 2 2 2 2 2 3" xfId="573"/>
    <cellStyle name="一般 3 2 2 2 2 2 4" xfId="574"/>
    <cellStyle name="一般 3 2 2 2 2 2 5" xfId="575"/>
    <cellStyle name="一般 3 2 2 2 2 2 6" xfId="576"/>
    <cellStyle name="一般 3 2 2 2 2 2 7" xfId="577"/>
    <cellStyle name="一般 3 2 2 2 2 3" xfId="578"/>
    <cellStyle name="一般 3 2 2 2 2 4" xfId="579"/>
    <cellStyle name="一般 3 2 2 2 2 5" xfId="580"/>
    <cellStyle name="一般 3 2 2 2 2 6" xfId="581"/>
    <cellStyle name="一般 3 2 2 2 2 7" xfId="582"/>
    <cellStyle name="一般 3 2 2 2 3" xfId="583"/>
    <cellStyle name="一般 3 2 2 2 4" xfId="584"/>
    <cellStyle name="一般 3 2 2 2 5" xfId="585"/>
    <cellStyle name="一般 3 2 2 2 6" xfId="586"/>
    <cellStyle name="一般 3 2 2 2 7" xfId="587"/>
    <cellStyle name="一般 3 2 2 2 8" xfId="588"/>
    <cellStyle name="一般 3 2 2 2 9" xfId="589"/>
    <cellStyle name="一般 3 2 2 3" xfId="590"/>
    <cellStyle name="一般 3 2 2 3 2" xfId="591"/>
    <cellStyle name="一般 3 2 2 3 2 2" xfId="592"/>
    <cellStyle name="一般 3 2 2 3 2 3" xfId="593"/>
    <cellStyle name="一般 3 2 2 3 2 4" xfId="594"/>
    <cellStyle name="一般 3 2 2 3 2 5" xfId="595"/>
    <cellStyle name="一般 3 2 2 3 2 6" xfId="596"/>
    <cellStyle name="一般 3 2 2 3 2 7" xfId="597"/>
    <cellStyle name="一般 3 2 2 3 3" xfId="598"/>
    <cellStyle name="一般 3 2 2 3 4" xfId="599"/>
    <cellStyle name="一般 3 2 2 3 5" xfId="600"/>
    <cellStyle name="一般 3 2 2 3 6" xfId="601"/>
    <cellStyle name="一般 3 2 2 3 7" xfId="602"/>
    <cellStyle name="一般 3 2 2 4" xfId="603"/>
    <cellStyle name="一般 3 2 2 5" xfId="604"/>
    <cellStyle name="一般 3 2 2 6" xfId="605"/>
    <cellStyle name="一般 3 2 2 7" xfId="606"/>
    <cellStyle name="一般 3 2 2 8" xfId="607"/>
    <cellStyle name="一般 3 2 2 9" xfId="608"/>
    <cellStyle name="一般 3 2 3" xfId="609"/>
    <cellStyle name="一般 3 2 3 2" xfId="610"/>
    <cellStyle name="一般 3 2 3 2 2" xfId="611"/>
    <cellStyle name="一般 3 2 3 2 3" xfId="612"/>
    <cellStyle name="一般 3 2 3 2 4" xfId="613"/>
    <cellStyle name="一般 3 2 3 2 5" xfId="614"/>
    <cellStyle name="一般 3 2 3 2 6" xfId="615"/>
    <cellStyle name="一般 3 2 3 2 7" xfId="616"/>
    <cellStyle name="一般 3 2 3 3" xfId="617"/>
    <cellStyle name="一般 3 2 3 4" xfId="618"/>
    <cellStyle name="一般 3 2 3 5" xfId="619"/>
    <cellStyle name="一般 3 2 3 6" xfId="620"/>
    <cellStyle name="一般 3 2 3 7" xfId="621"/>
    <cellStyle name="一般 3 2 4" xfId="622"/>
    <cellStyle name="一般 3 2 5" xfId="623"/>
    <cellStyle name="一般 3 2 6" xfId="624"/>
    <cellStyle name="一般 3 2 7" xfId="625"/>
    <cellStyle name="一般 3 2 8" xfId="626"/>
    <cellStyle name="一般 3 2 9" xfId="627"/>
    <cellStyle name="一般 3 3" xfId="628"/>
    <cellStyle name="一般 3 4" xfId="629"/>
    <cellStyle name="一般 3 5" xfId="630"/>
    <cellStyle name="一般 3 5 2" xfId="631"/>
    <cellStyle name="一般 3 5 2 2" xfId="632"/>
    <cellStyle name="一般 3 5 2 2 2" xfId="633"/>
    <cellStyle name="一般 3 5 2 2 3" xfId="634"/>
    <cellStyle name="一般 3 5 2 2 4" xfId="635"/>
    <cellStyle name="一般 3 5 2 2 5" xfId="636"/>
    <cellStyle name="一般 3 5 2 2 6" xfId="637"/>
    <cellStyle name="一般 3 5 2 2 7" xfId="638"/>
    <cellStyle name="一般 3 5 2 3" xfId="639"/>
    <cellStyle name="一般 3 5 2 4" xfId="640"/>
    <cellStyle name="一般 3 5 2 5" xfId="641"/>
    <cellStyle name="一般 3 5 2 6" xfId="642"/>
    <cellStyle name="一般 3 5 2 7" xfId="643"/>
    <cellStyle name="一般 3 5 3" xfId="644"/>
    <cellStyle name="一般 3 5 4" xfId="645"/>
    <cellStyle name="一般 3 5 5" xfId="646"/>
    <cellStyle name="一般 3 5 6" xfId="647"/>
    <cellStyle name="一般 3 5 7" xfId="648"/>
    <cellStyle name="一般 3 5 8" xfId="649"/>
    <cellStyle name="一般 3 5 9" xfId="650"/>
    <cellStyle name="一般 3 6" xfId="651"/>
    <cellStyle name="一般 3 6 2" xfId="652"/>
    <cellStyle name="一般 3 6 2 2" xfId="653"/>
    <cellStyle name="一般 3 6 2 3" xfId="654"/>
    <cellStyle name="一般 3 6 2 4" xfId="655"/>
    <cellStyle name="一般 3 6 2 5" xfId="656"/>
    <cellStyle name="一般 3 6 2 6" xfId="657"/>
    <cellStyle name="一般 3 6 2 7" xfId="658"/>
    <cellStyle name="一般 3 6 3" xfId="659"/>
    <cellStyle name="一般 3 6 4" xfId="660"/>
    <cellStyle name="一般 3 6 5" xfId="661"/>
    <cellStyle name="一般 3 6 6" xfId="662"/>
    <cellStyle name="一般 3 6 7" xfId="663"/>
    <cellStyle name="一般 3 7" xfId="664"/>
    <cellStyle name="一般 3 8" xfId="665"/>
    <cellStyle name="一般 3 9" xfId="666"/>
    <cellStyle name="一般 30" xfId="667"/>
    <cellStyle name="一般 30 2" xfId="668"/>
    <cellStyle name="一般 30 3" xfId="669"/>
    <cellStyle name="一般 30 4" xfId="670"/>
    <cellStyle name="一般 31" xfId="671"/>
    <cellStyle name="一般 32" xfId="672"/>
    <cellStyle name="一般 33" xfId="673"/>
    <cellStyle name="一般 34" xfId="674"/>
    <cellStyle name="一般 35" xfId="675"/>
    <cellStyle name="一般 35 2" xfId="676"/>
    <cellStyle name="一般 35 3" xfId="677"/>
    <cellStyle name="一般 36" xfId="678"/>
    <cellStyle name="一般 36 2" xfId="679"/>
    <cellStyle name="一般 37" xfId="680"/>
    <cellStyle name="一般 37 2" xfId="681"/>
    <cellStyle name="一般 39" xfId="682"/>
    <cellStyle name="一般 4" xfId="683"/>
    <cellStyle name="一般 4 10" xfId="684"/>
    <cellStyle name="一般 4 2" xfId="685"/>
    <cellStyle name="一般 4 2 2" xfId="686"/>
    <cellStyle name="一般 4 2 2 2" xfId="687"/>
    <cellStyle name="一般 4 2 2 2 2" xfId="688"/>
    <cellStyle name="一般 4 2 2 2 2 2" xfId="689"/>
    <cellStyle name="一般 4 2 2 2 2 3" xfId="690"/>
    <cellStyle name="一般 4 2 2 2 2 4" xfId="691"/>
    <cellStyle name="一般 4 2 2 2 2 5" xfId="692"/>
    <cellStyle name="一般 4 2 2 2 2 6" xfId="693"/>
    <cellStyle name="一般 4 2 2 2 2 7" xfId="694"/>
    <cellStyle name="一般 4 2 2 2 3" xfId="695"/>
    <cellStyle name="一般 4 2 2 2 4" xfId="696"/>
    <cellStyle name="一般 4 2 2 2 5" xfId="697"/>
    <cellStyle name="一般 4 2 2 2 6" xfId="698"/>
    <cellStyle name="一般 4 2 2 2 7" xfId="699"/>
    <cellStyle name="一般 4 2 2 3" xfId="700"/>
    <cellStyle name="一般 4 2 2 4" xfId="701"/>
    <cellStyle name="一般 4 2 2 5" xfId="702"/>
    <cellStyle name="一般 4 2 2 6" xfId="703"/>
    <cellStyle name="一般 4 2 2 7" xfId="704"/>
    <cellStyle name="一般 4 2 2 8" xfId="705"/>
    <cellStyle name="一般 4 2 2 9" xfId="706"/>
    <cellStyle name="一般 4 2 3" xfId="707"/>
    <cellStyle name="一般 4 2 3 2" xfId="708"/>
    <cellStyle name="一般 4 2 3 2 2" xfId="709"/>
    <cellStyle name="一般 4 2 3 2 3" xfId="710"/>
    <cellStyle name="一般 4 2 3 2 4" xfId="711"/>
    <cellStyle name="一般 4 2 3 2 5" xfId="712"/>
    <cellStyle name="一般 4 2 3 2 6" xfId="713"/>
    <cellStyle name="一般 4 2 3 2 7" xfId="714"/>
    <cellStyle name="一般 4 2 3 3" xfId="715"/>
    <cellStyle name="一般 4 2 3 4" xfId="716"/>
    <cellStyle name="一般 4 2 3 5" xfId="717"/>
    <cellStyle name="一般 4 2 3 6" xfId="718"/>
    <cellStyle name="一般 4 2 3 7" xfId="719"/>
    <cellStyle name="一般 4 2 4" xfId="720"/>
    <cellStyle name="一般 4 2 5" xfId="721"/>
    <cellStyle name="一般 4 2 6" xfId="722"/>
    <cellStyle name="一般 4 2 7" xfId="723"/>
    <cellStyle name="一般 4 2 8" xfId="724"/>
    <cellStyle name="一般 4 2 9" xfId="725"/>
    <cellStyle name="一般 4 3" xfId="726"/>
    <cellStyle name="一般 4 3 2" xfId="727"/>
    <cellStyle name="一般 4 3 2 2" xfId="728"/>
    <cellStyle name="一般 4 3 2 3" xfId="729"/>
    <cellStyle name="一般 4 3 2 4" xfId="730"/>
    <cellStyle name="一般 4 3 2 5" xfId="731"/>
    <cellStyle name="一般 4 3 2 6" xfId="732"/>
    <cellStyle name="一般 4 3 2 7" xfId="733"/>
    <cellStyle name="一般 4 3 3" xfId="734"/>
    <cellStyle name="一般 4 3 4" xfId="735"/>
    <cellStyle name="一般 4 3 5" xfId="736"/>
    <cellStyle name="一般 4 3 6" xfId="737"/>
    <cellStyle name="一般 4 3 7" xfId="738"/>
    <cellStyle name="一般 4 4" xfId="739"/>
    <cellStyle name="一般 4 5" xfId="740"/>
    <cellStyle name="一般 4 6" xfId="741"/>
    <cellStyle name="一般 4 7" xfId="742"/>
    <cellStyle name="一般 4 8" xfId="743"/>
    <cellStyle name="一般 4 9" xfId="744"/>
    <cellStyle name="一般 40" xfId="745"/>
    <cellStyle name="一般 41" xfId="746"/>
    <cellStyle name="一般 43" xfId="747"/>
    <cellStyle name="一般 5" xfId="748"/>
    <cellStyle name="一般 5 10" xfId="749"/>
    <cellStyle name="一般 5 11" xfId="1077"/>
    <cellStyle name="一般 5 2" xfId="750"/>
    <cellStyle name="一般 5 3" xfId="751"/>
    <cellStyle name="一般 5 3 2" xfId="752"/>
    <cellStyle name="一般 5 3 2 2" xfId="753"/>
    <cellStyle name="一般 5 3 2 2 2" xfId="754"/>
    <cellStyle name="一般 5 3 2 2 3" xfId="755"/>
    <cellStyle name="一般 5 3 2 2 4" xfId="756"/>
    <cellStyle name="一般 5 3 2 2 5" xfId="757"/>
    <cellStyle name="一般 5 3 2 2 6" xfId="758"/>
    <cellStyle name="一般 5 3 2 2 7" xfId="759"/>
    <cellStyle name="一般 5 3 2 3" xfId="760"/>
    <cellStyle name="一般 5 3 2 4" xfId="761"/>
    <cellStyle name="一般 5 3 2 5" xfId="762"/>
    <cellStyle name="一般 5 3 2 6" xfId="763"/>
    <cellStyle name="一般 5 3 2 7" xfId="764"/>
    <cellStyle name="一般 5 3 3" xfId="765"/>
    <cellStyle name="一般 5 3 4" xfId="766"/>
    <cellStyle name="一般 5 3 5" xfId="767"/>
    <cellStyle name="一般 5 3 6" xfId="768"/>
    <cellStyle name="一般 5 3 7" xfId="769"/>
    <cellStyle name="一般 5 3 8" xfId="770"/>
    <cellStyle name="一般 5 3 9" xfId="771"/>
    <cellStyle name="一般 5 4" xfId="772"/>
    <cellStyle name="一般 5 5" xfId="773"/>
    <cellStyle name="一般 5 6" xfId="774"/>
    <cellStyle name="一般 5 7" xfId="775"/>
    <cellStyle name="一般 5 8" xfId="776"/>
    <cellStyle name="一般 5 9" xfId="777"/>
    <cellStyle name="一般 6" xfId="778"/>
    <cellStyle name="一般 6 2" xfId="779"/>
    <cellStyle name="一般 7" xfId="780"/>
    <cellStyle name="一般 7 2" xfId="781"/>
    <cellStyle name="一般 8" xfId="782"/>
    <cellStyle name="一般 8 10" xfId="783"/>
    <cellStyle name="一般 8 11" xfId="784"/>
    <cellStyle name="一般 8 12" xfId="785"/>
    <cellStyle name="一般 8 13" xfId="786"/>
    <cellStyle name="一般 8 14" xfId="787"/>
    <cellStyle name="一般 8 15" xfId="788"/>
    <cellStyle name="一般 8 2" xfId="789"/>
    <cellStyle name="一般 8 2 10" xfId="790"/>
    <cellStyle name="一般 8 2 11" xfId="791"/>
    <cellStyle name="一般 8 2 12" xfId="792"/>
    <cellStyle name="一般 8 2 13" xfId="793"/>
    <cellStyle name="一般 8 2 14" xfId="794"/>
    <cellStyle name="一般 8 2 15" xfId="795"/>
    <cellStyle name="一般 8 2 16" xfId="796"/>
    <cellStyle name="一般 8 2 17" xfId="797"/>
    <cellStyle name="一般 8 2 2" xfId="798"/>
    <cellStyle name="一般 8 2 3" xfId="799"/>
    <cellStyle name="一般 8 2 4" xfId="800"/>
    <cellStyle name="一般 8 2 5" xfId="801"/>
    <cellStyle name="一般 8 2 6" xfId="802"/>
    <cellStyle name="一般 8 2 7" xfId="803"/>
    <cellStyle name="一般 8 2 8" xfId="804"/>
    <cellStyle name="一般 8 2 9" xfId="805"/>
    <cellStyle name="一般 8 3" xfId="806"/>
    <cellStyle name="一般 8 4" xfId="807"/>
    <cellStyle name="一般 8 5" xfId="808"/>
    <cellStyle name="一般 8 6" xfId="809"/>
    <cellStyle name="一般 8 7" xfId="810"/>
    <cellStyle name="一般 8 8" xfId="811"/>
    <cellStyle name="一般 8 9" xfId="812"/>
    <cellStyle name="一般 9" xfId="813"/>
    <cellStyle name="一般 9 10" xfId="814"/>
    <cellStyle name="一般 9 11" xfId="815"/>
    <cellStyle name="一般 9 12" xfId="816"/>
    <cellStyle name="一般 9 13" xfId="817"/>
    <cellStyle name="一般 9 14" xfId="818"/>
    <cellStyle name="一般 9 15" xfId="819"/>
    <cellStyle name="一般 9 16" xfId="820"/>
    <cellStyle name="一般 9 17" xfId="821"/>
    <cellStyle name="一般 9 18" xfId="822"/>
    <cellStyle name="一般 9 2" xfId="823"/>
    <cellStyle name="一般 9 3" xfId="824"/>
    <cellStyle name="一般 9 4" xfId="825"/>
    <cellStyle name="一般 9 5" xfId="826"/>
    <cellStyle name="一般 9 6" xfId="827"/>
    <cellStyle name="一般 9 7" xfId="828"/>
    <cellStyle name="一般 9 8" xfId="829"/>
    <cellStyle name="一般 9 9" xfId="830"/>
    <cellStyle name="中等 10" xfId="831"/>
    <cellStyle name="中等 2" xfId="832"/>
    <cellStyle name="中等 3" xfId="833"/>
    <cellStyle name="中等 4" xfId="834"/>
    <cellStyle name="中等 5" xfId="835"/>
    <cellStyle name="中等 6" xfId="836"/>
    <cellStyle name="中等 7" xfId="837"/>
    <cellStyle name="中等 8" xfId="838"/>
    <cellStyle name="中等 9" xfId="839"/>
    <cellStyle name="合計 10" xfId="840"/>
    <cellStyle name="合計 2" xfId="841"/>
    <cellStyle name="合計 2 2" xfId="842"/>
    <cellStyle name="合計 2 3" xfId="843"/>
    <cellStyle name="合計 2 4" xfId="844"/>
    <cellStyle name="合計 2 5" xfId="845"/>
    <cellStyle name="合計 2 5 2" xfId="846"/>
    <cellStyle name="合計 2 5 3" xfId="847"/>
    <cellStyle name="合計 2 5 4" xfId="848"/>
    <cellStyle name="合計 2 6" xfId="849"/>
    <cellStyle name="合計 2 7" xfId="850"/>
    <cellStyle name="合計 3" xfId="851"/>
    <cellStyle name="合計 4" xfId="852"/>
    <cellStyle name="合計 5" xfId="853"/>
    <cellStyle name="合計 6" xfId="854"/>
    <cellStyle name="合計 7" xfId="855"/>
    <cellStyle name="合計 8" xfId="856"/>
    <cellStyle name="合計 9" xfId="857"/>
    <cellStyle name="好 10" xfId="858"/>
    <cellStyle name="好 2" xfId="859"/>
    <cellStyle name="好 2 2" xfId="860"/>
    <cellStyle name="好 2 3" xfId="861"/>
    <cellStyle name="好 2 4" xfId="862"/>
    <cellStyle name="好 2 5" xfId="863"/>
    <cellStyle name="好 2 5 2" xfId="864"/>
    <cellStyle name="好 2 5 3" xfId="865"/>
    <cellStyle name="好 2 5 4" xfId="866"/>
    <cellStyle name="好 2 6" xfId="867"/>
    <cellStyle name="好 2 7" xfId="868"/>
    <cellStyle name="好 3" xfId="869"/>
    <cellStyle name="好 4" xfId="870"/>
    <cellStyle name="好 5" xfId="871"/>
    <cellStyle name="好 6" xfId="872"/>
    <cellStyle name="好 7" xfId="873"/>
    <cellStyle name="好 8" xfId="874"/>
    <cellStyle name="好 9" xfId="875"/>
    <cellStyle name="灰色點點" xfId="1078"/>
    <cellStyle name="百分比 2" xfId="876"/>
    <cellStyle name="百分比 3" xfId="877"/>
    <cellStyle name="百分比 4" xfId="878"/>
    <cellStyle name="計算方式 10" xfId="879"/>
    <cellStyle name="計算方式 2" xfId="880"/>
    <cellStyle name="計算方式 3" xfId="881"/>
    <cellStyle name="計算方式 4" xfId="882"/>
    <cellStyle name="計算方式 5" xfId="883"/>
    <cellStyle name="計算方式 6" xfId="884"/>
    <cellStyle name="計算方式 7" xfId="885"/>
    <cellStyle name="計算方式 8" xfId="886"/>
    <cellStyle name="計算方式 9" xfId="887"/>
    <cellStyle name="貨幣 2" xfId="888"/>
    <cellStyle name="貨幣 3" xfId="889"/>
    <cellStyle name="連結的儲存格 10" xfId="890"/>
    <cellStyle name="連結的儲存格 2" xfId="891"/>
    <cellStyle name="連結的儲存格 3" xfId="892"/>
    <cellStyle name="連結的儲存格 4" xfId="893"/>
    <cellStyle name="連結的儲存格 5" xfId="894"/>
    <cellStyle name="連結的儲存格 6" xfId="895"/>
    <cellStyle name="連結的儲存格 7" xfId="896"/>
    <cellStyle name="連結的儲存格 8" xfId="897"/>
    <cellStyle name="連結的儲存格 9" xfId="898"/>
    <cellStyle name="備註 10" xfId="899"/>
    <cellStyle name="備註 2" xfId="900"/>
    <cellStyle name="備註 2 2" xfId="901"/>
    <cellStyle name="備註 2 3" xfId="902"/>
    <cellStyle name="備註 2 4" xfId="903"/>
    <cellStyle name="備註 2 5" xfId="904"/>
    <cellStyle name="備註 3" xfId="905"/>
    <cellStyle name="備註 3 2" xfId="906"/>
    <cellStyle name="備註 3 3" xfId="907"/>
    <cellStyle name="備註 3 4" xfId="908"/>
    <cellStyle name="備註 3 5" xfId="909"/>
    <cellStyle name="備註 4" xfId="910"/>
    <cellStyle name="備註 4 2" xfId="911"/>
    <cellStyle name="備註 4 3" xfId="912"/>
    <cellStyle name="備註 4 4" xfId="913"/>
    <cellStyle name="備註 4 5" xfId="914"/>
    <cellStyle name="備註 5" xfId="915"/>
    <cellStyle name="備註 6" xfId="916"/>
    <cellStyle name="備註 7" xfId="917"/>
    <cellStyle name="備註 8" xfId="918"/>
    <cellStyle name="備註 9" xfId="919"/>
    <cellStyle name="超連結 2" xfId="920"/>
    <cellStyle name="對角斜線格子" xfId="921"/>
    <cellStyle name="說明文字 10" xfId="922"/>
    <cellStyle name="說明文字 2" xfId="923"/>
    <cellStyle name="說明文字 3" xfId="924"/>
    <cellStyle name="說明文字 4" xfId="925"/>
    <cellStyle name="說明文字 5" xfId="926"/>
    <cellStyle name="說明文字 6" xfId="927"/>
    <cellStyle name="說明文字 7" xfId="928"/>
    <cellStyle name="說明文字 8" xfId="929"/>
    <cellStyle name="說明文字 9" xfId="930"/>
    <cellStyle name="輔色1 10" xfId="931"/>
    <cellStyle name="輔色1 2" xfId="932"/>
    <cellStyle name="輔色1 3" xfId="933"/>
    <cellStyle name="輔色1 4" xfId="934"/>
    <cellStyle name="輔色1 5" xfId="935"/>
    <cellStyle name="輔色1 6" xfId="936"/>
    <cellStyle name="輔色1 7" xfId="937"/>
    <cellStyle name="輔色1 8" xfId="938"/>
    <cellStyle name="輔色1 9" xfId="939"/>
    <cellStyle name="輔色2 10" xfId="940"/>
    <cellStyle name="輔色2 2" xfId="941"/>
    <cellStyle name="輔色2 3" xfId="942"/>
    <cellStyle name="輔色2 4" xfId="943"/>
    <cellStyle name="輔色2 5" xfId="944"/>
    <cellStyle name="輔色2 6" xfId="945"/>
    <cellStyle name="輔色2 7" xfId="946"/>
    <cellStyle name="輔色2 8" xfId="947"/>
    <cellStyle name="輔色2 9" xfId="948"/>
    <cellStyle name="輔色3 10" xfId="949"/>
    <cellStyle name="輔色3 2" xfId="950"/>
    <cellStyle name="輔色3 3" xfId="951"/>
    <cellStyle name="輔色3 4" xfId="952"/>
    <cellStyle name="輔色3 5" xfId="953"/>
    <cellStyle name="輔色3 6" xfId="954"/>
    <cellStyle name="輔色3 7" xfId="955"/>
    <cellStyle name="輔色3 8" xfId="956"/>
    <cellStyle name="輔色3 9" xfId="957"/>
    <cellStyle name="輔色4 10" xfId="958"/>
    <cellStyle name="輔色4 2" xfId="959"/>
    <cellStyle name="輔色4 3" xfId="960"/>
    <cellStyle name="輔色4 4" xfId="961"/>
    <cellStyle name="輔色4 5" xfId="962"/>
    <cellStyle name="輔色4 6" xfId="963"/>
    <cellStyle name="輔色4 7" xfId="964"/>
    <cellStyle name="輔色4 8" xfId="965"/>
    <cellStyle name="輔色4 9" xfId="966"/>
    <cellStyle name="輔色5 10" xfId="967"/>
    <cellStyle name="輔色5 2" xfId="968"/>
    <cellStyle name="輔色5 3" xfId="969"/>
    <cellStyle name="輔色5 4" xfId="970"/>
    <cellStyle name="輔色5 5" xfId="971"/>
    <cellStyle name="輔色5 6" xfId="972"/>
    <cellStyle name="輔色5 7" xfId="973"/>
    <cellStyle name="輔色5 8" xfId="974"/>
    <cellStyle name="輔色5 9" xfId="975"/>
    <cellStyle name="輔色6 10" xfId="976"/>
    <cellStyle name="輔色6 2" xfId="977"/>
    <cellStyle name="輔色6 3" xfId="978"/>
    <cellStyle name="輔色6 4" xfId="979"/>
    <cellStyle name="輔色6 5" xfId="980"/>
    <cellStyle name="輔色6 6" xfId="981"/>
    <cellStyle name="輔色6 7" xfId="982"/>
    <cellStyle name="輔色6 8" xfId="983"/>
    <cellStyle name="輔色6 9" xfId="984"/>
    <cellStyle name="標題 1 10" xfId="987"/>
    <cellStyle name="標題 1 2" xfId="988"/>
    <cellStyle name="標題 1 3" xfId="989"/>
    <cellStyle name="標題 1 4" xfId="990"/>
    <cellStyle name="標題 1 5" xfId="991"/>
    <cellStyle name="標題 1 6" xfId="992"/>
    <cellStyle name="標題 1 7" xfId="993"/>
    <cellStyle name="標題 1 8" xfId="994"/>
    <cellStyle name="標題 1 9" xfId="995"/>
    <cellStyle name="標題 10" xfId="996"/>
    <cellStyle name="標題 11" xfId="997"/>
    <cellStyle name="標題 12" xfId="998"/>
    <cellStyle name="標題 13" xfId="999"/>
    <cellStyle name="標題 2 10" xfId="1000"/>
    <cellStyle name="標題 2 2" xfId="1001"/>
    <cellStyle name="標題 2 3" xfId="1002"/>
    <cellStyle name="標題 2 4" xfId="1003"/>
    <cellStyle name="標題 2 5" xfId="1004"/>
    <cellStyle name="標題 2 6" xfId="1005"/>
    <cellStyle name="標題 2 7" xfId="1006"/>
    <cellStyle name="標題 2 8" xfId="1007"/>
    <cellStyle name="標題 2 9" xfId="1008"/>
    <cellStyle name="標題 3 10" xfId="1009"/>
    <cellStyle name="標題 3 2" xfId="1010"/>
    <cellStyle name="標題 3 3" xfId="1011"/>
    <cellStyle name="標題 3 4" xfId="1012"/>
    <cellStyle name="標題 3 5" xfId="1013"/>
    <cellStyle name="標題 3 6" xfId="1014"/>
    <cellStyle name="標題 3 7" xfId="1015"/>
    <cellStyle name="標題 3 8" xfId="1016"/>
    <cellStyle name="標題 3 9" xfId="1017"/>
    <cellStyle name="標題 4 10" xfId="1018"/>
    <cellStyle name="標題 4 2" xfId="1019"/>
    <cellStyle name="標題 4 3" xfId="1020"/>
    <cellStyle name="標題 4 4" xfId="1021"/>
    <cellStyle name="標題 4 5" xfId="1022"/>
    <cellStyle name="標題 4 6" xfId="1023"/>
    <cellStyle name="標題 4 7" xfId="1024"/>
    <cellStyle name="標題 4 8" xfId="1025"/>
    <cellStyle name="標題 4 9" xfId="1026"/>
    <cellStyle name="標題 5" xfId="1027"/>
    <cellStyle name="標題 6" xfId="1028"/>
    <cellStyle name="標題 7" xfId="1029"/>
    <cellStyle name="標題 8" xfId="1030"/>
    <cellStyle name="標題 9" xfId="1031"/>
    <cellStyle name="樣式 1" xfId="985"/>
    <cellStyle name="樣式 2" xfId="986"/>
    <cellStyle name="樣式 3" xfId="1079"/>
    <cellStyle name="輸入 10" xfId="1032"/>
    <cellStyle name="輸入 2" xfId="1033"/>
    <cellStyle name="輸入 3" xfId="1034"/>
    <cellStyle name="輸入 4" xfId="1035"/>
    <cellStyle name="輸入 5" xfId="1036"/>
    <cellStyle name="輸入 6" xfId="1037"/>
    <cellStyle name="輸入 7" xfId="1038"/>
    <cellStyle name="輸入 8" xfId="1039"/>
    <cellStyle name="輸入 9" xfId="1040"/>
    <cellStyle name="輸出 10" xfId="1041"/>
    <cellStyle name="輸出 2" xfId="1042"/>
    <cellStyle name="輸出 3" xfId="1043"/>
    <cellStyle name="輸出 4" xfId="1044"/>
    <cellStyle name="輸出 5" xfId="1045"/>
    <cellStyle name="輸出 6" xfId="1046"/>
    <cellStyle name="輸出 7" xfId="1047"/>
    <cellStyle name="輸出 8" xfId="1048"/>
    <cellStyle name="輸出 9" xfId="1049"/>
    <cellStyle name="檢查儲存格 10" xfId="1050"/>
    <cellStyle name="檢查儲存格 2" xfId="1051"/>
    <cellStyle name="檢查儲存格 3" xfId="1052"/>
    <cellStyle name="檢查儲存格 4" xfId="1053"/>
    <cellStyle name="檢查儲存格 5" xfId="1054"/>
    <cellStyle name="檢查儲存格 6" xfId="1055"/>
    <cellStyle name="檢查儲存格 7" xfId="1056"/>
    <cellStyle name="檢查儲存格 8" xfId="1057"/>
    <cellStyle name="檢查儲存格 9" xfId="1058"/>
    <cellStyle name="壞 10" xfId="1059"/>
    <cellStyle name="壞 2" xfId="1060"/>
    <cellStyle name="壞 3" xfId="1061"/>
    <cellStyle name="壞 4" xfId="1062"/>
    <cellStyle name="壞 5" xfId="1063"/>
    <cellStyle name="壞 6" xfId="1064"/>
    <cellStyle name="壞 7" xfId="1065"/>
    <cellStyle name="壞 8" xfId="1066"/>
    <cellStyle name="壞 9" xfId="1067"/>
    <cellStyle name="警告文字 10" xfId="1068"/>
    <cellStyle name="警告文字 2" xfId="1069"/>
    <cellStyle name="警告文字 3" xfId="1070"/>
    <cellStyle name="警告文字 4" xfId="1071"/>
    <cellStyle name="警告文字 5" xfId="1072"/>
    <cellStyle name="警告文字 6" xfId="1073"/>
    <cellStyle name="警告文字 7" xfId="1074"/>
    <cellStyle name="警告文字 8" xfId="1075"/>
    <cellStyle name="警告文字 9" xfId="1076"/>
  </cellStyles>
  <dxfs count="0"/>
  <tableStyles count="0" defaultTableStyle="TableStyleMedium2" defaultPivotStyle="PivotStyleLight16"/>
  <colors>
    <mruColors>
      <color rgb="FF0000FF"/>
      <color rgb="FFD2E02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607859" cy="275909"/>
    <xdr:sp macro="" textlink="">
      <xdr:nvSpPr>
        <xdr:cNvPr id="2" name="文字方塊 1"/>
        <xdr:cNvSpPr txBox="1"/>
      </xdr:nvSpPr>
      <xdr:spPr>
        <a:xfrm>
          <a:off x="0" y="9525"/>
          <a:ext cx="607859" cy="27590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附件二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29"/>
  <sheetViews>
    <sheetView tabSelected="1" topLeftCell="A6" zoomScaleNormal="100" zoomScaleSheetLayoutView="100" workbookViewId="0">
      <selection activeCell="H16" sqref="H16"/>
    </sheetView>
  </sheetViews>
  <sheetFormatPr defaultColWidth="9" defaultRowHeight="24.9" customHeight="1"/>
  <cols>
    <col min="1" max="1" width="10.44140625" style="7" customWidth="1"/>
    <col min="2" max="2" width="12.44140625" style="1" customWidth="1"/>
    <col min="3" max="3" width="15.6640625" style="1" customWidth="1"/>
    <col min="4" max="4" width="10.44140625" style="1" customWidth="1"/>
    <col min="5" max="5" width="14" style="1" customWidth="1"/>
    <col min="6" max="6" width="15.33203125" style="7" customWidth="1"/>
    <col min="7" max="7" width="15" style="1" customWidth="1"/>
    <col min="8" max="8" width="15.33203125" style="10" bestFit="1" customWidth="1"/>
    <col min="9" max="9" width="13.21875" style="10" customWidth="1"/>
    <col min="10" max="10" width="26.33203125" style="1" customWidth="1"/>
    <col min="11" max="11" width="3.33203125" style="1" customWidth="1"/>
    <col min="12" max="12" width="12.21875" style="1" customWidth="1"/>
    <col min="13" max="16384" width="9" style="1"/>
  </cols>
  <sheetData>
    <row r="1" spans="1:14" ht="11.25" customHeight="1">
      <c r="J1" s="13" t="s">
        <v>25</v>
      </c>
    </row>
    <row r="2" spans="1:14" ht="22.2">
      <c r="A2" s="94" t="s">
        <v>63</v>
      </c>
      <c r="B2" s="95"/>
      <c r="C2" s="95"/>
      <c r="D2" s="95"/>
      <c r="E2" s="95"/>
      <c r="F2" s="95"/>
      <c r="G2" s="95"/>
      <c r="H2" s="95"/>
      <c r="I2" s="95"/>
      <c r="J2" s="95"/>
    </row>
    <row r="3" spans="1:14" ht="22.2">
      <c r="A3" s="95" t="s">
        <v>39</v>
      </c>
      <c r="B3" s="95"/>
      <c r="C3" s="95"/>
      <c r="D3" s="95"/>
      <c r="E3" s="95"/>
      <c r="F3" s="95"/>
      <c r="G3" s="95"/>
      <c r="H3" s="95"/>
      <c r="I3" s="95"/>
      <c r="J3" s="95"/>
    </row>
    <row r="4" spans="1:14" ht="14.25" customHeight="1">
      <c r="A4" s="21" t="s">
        <v>0</v>
      </c>
      <c r="B4" s="23" t="s">
        <v>31</v>
      </c>
      <c r="C4" s="16"/>
      <c r="D4" s="16"/>
      <c r="E4" s="17"/>
      <c r="F4" s="17"/>
      <c r="G4" s="17"/>
      <c r="H4" s="17"/>
      <c r="I4" s="15" t="s">
        <v>1</v>
      </c>
      <c r="J4" s="22" t="s">
        <v>29</v>
      </c>
    </row>
    <row r="5" spans="1:14" s="2" customFormat="1" ht="14.25" customHeight="1" thickBot="1">
      <c r="A5" s="21" t="s">
        <v>2</v>
      </c>
      <c r="B5" s="30" t="s">
        <v>26</v>
      </c>
      <c r="C5" s="19"/>
      <c r="D5" s="19"/>
      <c r="E5" s="18"/>
      <c r="F5" s="20"/>
      <c r="G5" s="18"/>
      <c r="H5" s="18"/>
      <c r="I5" s="31" t="s">
        <v>3</v>
      </c>
      <c r="J5" s="32" t="s">
        <v>30</v>
      </c>
      <c r="K5" s="3"/>
    </row>
    <row r="6" spans="1:14" ht="24" customHeight="1" thickTop="1" thickBot="1">
      <c r="A6" s="96" t="s">
        <v>4</v>
      </c>
      <c r="B6" s="97"/>
      <c r="C6" s="97"/>
      <c r="D6" s="97"/>
      <c r="E6" s="98"/>
      <c r="F6" s="97" t="s">
        <v>5</v>
      </c>
      <c r="G6" s="97"/>
      <c r="H6" s="97"/>
      <c r="I6" s="97"/>
      <c r="J6" s="99"/>
      <c r="L6" s="12"/>
      <c r="M6" s="12"/>
    </row>
    <row r="7" spans="1:14" ht="24" customHeight="1" thickBot="1">
      <c r="A7" s="35" t="s">
        <v>6</v>
      </c>
      <c r="B7" s="68" t="s">
        <v>7</v>
      </c>
      <c r="C7" s="100" t="s">
        <v>24</v>
      </c>
      <c r="D7" s="100"/>
      <c r="E7" s="101"/>
      <c r="F7" s="39" t="s">
        <v>8</v>
      </c>
      <c r="G7" s="38" t="s">
        <v>9</v>
      </c>
      <c r="H7" s="34" t="s">
        <v>7</v>
      </c>
      <c r="I7" s="106" t="s">
        <v>10</v>
      </c>
      <c r="J7" s="107"/>
    </row>
    <row r="8" spans="1:14" ht="31.8" customHeight="1" thickBot="1">
      <c r="A8" s="75" t="s">
        <v>11</v>
      </c>
      <c r="B8" s="77">
        <v>0</v>
      </c>
      <c r="C8" s="114" t="s">
        <v>50</v>
      </c>
      <c r="D8" s="131" t="s">
        <v>32</v>
      </c>
      <c r="E8" s="132"/>
      <c r="F8" s="64" t="s">
        <v>12</v>
      </c>
      <c r="G8" s="40">
        <f>H8</f>
        <v>0</v>
      </c>
      <c r="H8" s="41">
        <v>0</v>
      </c>
      <c r="I8" s="80" t="s">
        <v>46</v>
      </c>
      <c r="J8" s="81"/>
      <c r="L8" s="1" t="s">
        <v>27</v>
      </c>
    </row>
    <row r="9" spans="1:14" ht="31.2" customHeight="1" thickBot="1">
      <c r="A9" s="75"/>
      <c r="B9" s="78"/>
      <c r="C9" s="115"/>
      <c r="D9" s="133"/>
      <c r="E9" s="134"/>
      <c r="F9" s="112" t="s">
        <v>13</v>
      </c>
      <c r="G9" s="82">
        <f>SUM(H9:H15)</f>
        <v>0</v>
      </c>
      <c r="H9" s="29">
        <v>0</v>
      </c>
      <c r="I9" s="84" t="s">
        <v>47</v>
      </c>
      <c r="J9" s="85"/>
    </row>
    <row r="10" spans="1:14" ht="24" customHeight="1">
      <c r="A10" s="75"/>
      <c r="B10" s="78"/>
      <c r="C10" s="114" t="s">
        <v>51</v>
      </c>
      <c r="D10" s="116" t="s">
        <v>33</v>
      </c>
      <c r="E10" s="117"/>
      <c r="F10" s="130"/>
      <c r="G10" s="82"/>
      <c r="H10" s="26">
        <v>0</v>
      </c>
      <c r="I10" s="86" t="s">
        <v>35</v>
      </c>
      <c r="J10" s="87"/>
      <c r="K10" s="4"/>
    </row>
    <row r="11" spans="1:14" ht="24" customHeight="1" thickBot="1">
      <c r="A11" s="75"/>
      <c r="B11" s="78"/>
      <c r="C11" s="115"/>
      <c r="D11" s="118"/>
      <c r="E11" s="119"/>
      <c r="F11" s="130"/>
      <c r="G11" s="82"/>
      <c r="H11" s="26">
        <v>0</v>
      </c>
      <c r="I11" s="71" t="s">
        <v>36</v>
      </c>
      <c r="J11" s="72"/>
      <c r="K11" s="4"/>
    </row>
    <row r="12" spans="1:14" ht="24" customHeight="1" thickBot="1">
      <c r="A12" s="75"/>
      <c r="B12" s="78"/>
      <c r="C12" s="65" t="s">
        <v>52</v>
      </c>
      <c r="D12" s="53" t="s">
        <v>34</v>
      </c>
      <c r="E12" s="56" t="s">
        <v>20</v>
      </c>
      <c r="F12" s="130"/>
      <c r="G12" s="82"/>
      <c r="H12" s="26">
        <v>0</v>
      </c>
      <c r="I12" s="71" t="s">
        <v>37</v>
      </c>
      <c r="J12" s="72"/>
      <c r="K12" s="4"/>
    </row>
    <row r="13" spans="1:14" ht="24" customHeight="1" thickBot="1">
      <c r="A13" s="75"/>
      <c r="B13" s="78"/>
      <c r="C13" s="66" t="s">
        <v>53</v>
      </c>
      <c r="D13" s="52">
        <v>0</v>
      </c>
      <c r="E13" s="55" t="s">
        <v>21</v>
      </c>
      <c r="F13" s="130"/>
      <c r="G13" s="82"/>
      <c r="H13" s="25">
        <v>0</v>
      </c>
      <c r="I13" s="71" t="s">
        <v>48</v>
      </c>
      <c r="J13" s="72"/>
      <c r="K13" s="4"/>
    </row>
    <row r="14" spans="1:14" ht="24" customHeight="1" thickBot="1">
      <c r="A14" s="75"/>
      <c r="B14" s="78"/>
      <c r="C14" s="65" t="s">
        <v>54</v>
      </c>
      <c r="D14" s="53"/>
      <c r="E14" s="56" t="s">
        <v>22</v>
      </c>
      <c r="F14" s="130"/>
      <c r="G14" s="82"/>
      <c r="H14" s="27">
        <v>0</v>
      </c>
      <c r="I14" s="73" t="s">
        <v>38</v>
      </c>
      <c r="J14" s="74"/>
      <c r="K14" s="4"/>
    </row>
    <row r="15" spans="1:14" ht="24" customHeight="1" thickBot="1">
      <c r="A15" s="75"/>
      <c r="B15" s="78"/>
      <c r="C15" s="66" t="s">
        <v>55</v>
      </c>
      <c r="D15" s="54">
        <v>0</v>
      </c>
      <c r="E15" s="56" t="s">
        <v>23</v>
      </c>
      <c r="F15" s="113"/>
      <c r="G15" s="83"/>
      <c r="H15" s="37"/>
      <c r="I15" s="104"/>
      <c r="J15" s="105"/>
      <c r="K15" s="4"/>
      <c r="N15" s="57"/>
    </row>
    <row r="16" spans="1:14" ht="33.6" customHeight="1" thickBot="1">
      <c r="A16" s="75"/>
      <c r="B16" s="78"/>
      <c r="C16" s="114" t="s">
        <v>56</v>
      </c>
      <c r="D16" s="124" t="s">
        <v>28</v>
      </c>
      <c r="E16" s="125"/>
      <c r="F16" s="112" t="s">
        <v>41</v>
      </c>
      <c r="G16" s="63">
        <f>H16</f>
        <v>0</v>
      </c>
      <c r="H16" s="36">
        <f>B8*5%</f>
        <v>0</v>
      </c>
      <c r="I16" s="84" t="s">
        <v>62</v>
      </c>
      <c r="J16" s="85"/>
      <c r="K16" s="4"/>
    </row>
    <row r="17" spans="1:12" ht="30" customHeight="1" thickBot="1">
      <c r="A17" s="75"/>
      <c r="B17" s="78"/>
      <c r="C17" s="120"/>
      <c r="D17" s="126"/>
      <c r="E17" s="127"/>
      <c r="F17" s="113"/>
      <c r="G17" s="63">
        <f>H17</f>
        <v>0</v>
      </c>
      <c r="H17" s="43">
        <f>B8*14%</f>
        <v>0</v>
      </c>
      <c r="I17" s="104" t="s">
        <v>59</v>
      </c>
      <c r="J17" s="105"/>
      <c r="K17" s="4"/>
    </row>
    <row r="18" spans="1:12" ht="24" customHeight="1" thickBot="1">
      <c r="A18" s="75"/>
      <c r="B18" s="78"/>
      <c r="C18" s="120"/>
      <c r="D18" s="128"/>
      <c r="E18" s="129"/>
      <c r="F18" s="64" t="s">
        <v>60</v>
      </c>
      <c r="G18" s="62">
        <f>H18</f>
        <v>0</v>
      </c>
      <c r="H18" s="44">
        <f>B8*5%</f>
        <v>0</v>
      </c>
      <c r="I18" s="80" t="s">
        <v>58</v>
      </c>
      <c r="J18" s="81"/>
      <c r="K18" s="4"/>
      <c r="L18" s="67"/>
    </row>
    <row r="19" spans="1:12" ht="24" customHeight="1" thickBot="1">
      <c r="A19" s="75"/>
      <c r="B19" s="78"/>
      <c r="C19" s="120"/>
      <c r="D19" s="126"/>
      <c r="E19" s="127"/>
      <c r="F19" s="64" t="s">
        <v>40</v>
      </c>
      <c r="G19" s="62">
        <f>H19</f>
        <v>0</v>
      </c>
      <c r="H19" s="42">
        <f>B8*2%</f>
        <v>0</v>
      </c>
      <c r="I19" s="102" t="s">
        <v>61</v>
      </c>
      <c r="J19" s="103"/>
      <c r="K19" s="4"/>
    </row>
    <row r="20" spans="1:12" ht="24" customHeight="1">
      <c r="A20" s="75"/>
      <c r="B20" s="78"/>
      <c r="C20" s="120"/>
      <c r="D20" s="88"/>
      <c r="E20" s="89"/>
      <c r="F20" s="121" t="s">
        <v>42</v>
      </c>
      <c r="G20" s="59" t="s">
        <v>44</v>
      </c>
      <c r="H20" s="60" t="s">
        <v>43</v>
      </c>
      <c r="I20" s="60" t="s">
        <v>14</v>
      </c>
      <c r="J20" s="61" t="s">
        <v>15</v>
      </c>
      <c r="K20" s="4"/>
    </row>
    <row r="21" spans="1:12" ht="24" customHeight="1">
      <c r="A21" s="75"/>
      <c r="B21" s="78"/>
      <c r="C21" s="120"/>
      <c r="D21" s="90"/>
      <c r="E21" s="91"/>
      <c r="F21" s="122"/>
      <c r="G21" s="110">
        <f>B23-G8-G9-G16-G17-G18-G19</f>
        <v>0</v>
      </c>
      <c r="H21" s="24">
        <f>G21*80%</f>
        <v>0</v>
      </c>
      <c r="I21" s="14">
        <v>0.8</v>
      </c>
      <c r="J21" s="33" t="s">
        <v>49</v>
      </c>
      <c r="K21" s="4"/>
    </row>
    <row r="22" spans="1:12" ht="24" customHeight="1" thickBot="1">
      <c r="A22" s="76"/>
      <c r="B22" s="79"/>
      <c r="C22" s="115"/>
      <c r="D22" s="92"/>
      <c r="E22" s="93"/>
      <c r="F22" s="123"/>
      <c r="G22" s="111"/>
      <c r="H22" s="135">
        <f>G21*20%</f>
        <v>0</v>
      </c>
      <c r="I22" s="48">
        <v>0.2</v>
      </c>
      <c r="J22" s="49" t="s">
        <v>45</v>
      </c>
      <c r="K22" s="4"/>
    </row>
    <row r="23" spans="1:12" ht="22.5" customHeight="1" thickBot="1">
      <c r="A23" s="50" t="s">
        <v>16</v>
      </c>
      <c r="B23" s="51">
        <f>SUM(B8)</f>
        <v>0</v>
      </c>
      <c r="C23" s="51"/>
      <c r="D23" s="108"/>
      <c r="E23" s="109"/>
      <c r="F23" s="46" t="s">
        <v>16</v>
      </c>
      <c r="G23" s="47">
        <f>SUM(G8:G22)</f>
        <v>0</v>
      </c>
      <c r="H23" s="45"/>
      <c r="I23" s="69"/>
      <c r="J23" s="70"/>
    </row>
    <row r="24" spans="1:12" ht="15.75" customHeight="1" thickTop="1">
      <c r="A24" s="5" t="s">
        <v>17</v>
      </c>
      <c r="B24" s="6" t="s">
        <v>18</v>
      </c>
      <c r="C24" s="6"/>
      <c r="D24" s="6"/>
      <c r="E24" s="6"/>
      <c r="G24" s="8"/>
      <c r="H24" s="9"/>
      <c r="I24" s="9"/>
    </row>
    <row r="25" spans="1:12" ht="15.75" customHeight="1">
      <c r="B25" s="10" t="s">
        <v>19</v>
      </c>
      <c r="J25" s="11"/>
    </row>
    <row r="26" spans="1:12" ht="15.6" customHeight="1">
      <c r="B26" s="28" t="s">
        <v>57</v>
      </c>
      <c r="C26" s="28"/>
      <c r="D26" s="28"/>
      <c r="E26" s="28"/>
      <c r="F26" s="28"/>
      <c r="G26" s="28"/>
      <c r="H26" s="28"/>
    </row>
    <row r="27" spans="1:12" ht="24.9" customHeight="1" thickBot="1"/>
    <row r="28" spans="1:12" ht="24.9" customHeight="1" thickTop="1" thickBot="1">
      <c r="C28" s="58"/>
    </row>
    <row r="29" spans="1:12" ht="24.9" customHeight="1" thickTop="1"/>
  </sheetData>
  <mergeCells count="39">
    <mergeCell ref="C10:C11"/>
    <mergeCell ref="D10:E11"/>
    <mergeCell ref="C16:C22"/>
    <mergeCell ref="F20:F22"/>
    <mergeCell ref="D16:E16"/>
    <mergeCell ref="D17:E17"/>
    <mergeCell ref="D18:E18"/>
    <mergeCell ref="D19:E19"/>
    <mergeCell ref="F9:F15"/>
    <mergeCell ref="C8:C9"/>
    <mergeCell ref="D8:E9"/>
    <mergeCell ref="I17:J17"/>
    <mergeCell ref="I18:J18"/>
    <mergeCell ref="I7:J7"/>
    <mergeCell ref="I15:J15"/>
    <mergeCell ref="D23:E23"/>
    <mergeCell ref="G21:G22"/>
    <mergeCell ref="F16:F17"/>
    <mergeCell ref="A2:J2"/>
    <mergeCell ref="A6:E6"/>
    <mergeCell ref="F6:J6"/>
    <mergeCell ref="A3:J3"/>
    <mergeCell ref="C7:E7"/>
    <mergeCell ref="I23:J23"/>
    <mergeCell ref="I12:J12"/>
    <mergeCell ref="I13:J13"/>
    <mergeCell ref="I14:J14"/>
    <mergeCell ref="A8:A22"/>
    <mergeCell ref="B8:B22"/>
    <mergeCell ref="I8:J8"/>
    <mergeCell ref="G9:G15"/>
    <mergeCell ref="I9:J9"/>
    <mergeCell ref="I10:J10"/>
    <mergeCell ref="I11:J11"/>
    <mergeCell ref="D20:E20"/>
    <mergeCell ref="D21:E21"/>
    <mergeCell ref="D22:E22"/>
    <mergeCell ref="I19:J19"/>
    <mergeCell ref="I16:J16"/>
  </mergeCells>
  <phoneticPr fontId="3" type="noConversion"/>
  <printOptions horizontalCentered="1" verticalCentered="1"/>
  <pageMargins left="0.59055118110236227" right="0.39370078740157483" top="0.39370078740157483" bottom="0.39370078740157483" header="0" footer="0"/>
  <pageSetup paperSize="9" scale="9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預算表</vt:lpstr>
      <vt:lpstr>預算表!Print_Area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rdoffice2523</cp:lastModifiedBy>
  <cp:lastPrinted>2017-05-03T02:06:59Z</cp:lastPrinted>
  <dcterms:created xsi:type="dcterms:W3CDTF">2012-03-27T09:17:35Z</dcterms:created>
  <dcterms:modified xsi:type="dcterms:W3CDTF">2017-05-04T01:28:59Z</dcterms:modified>
</cp:coreProperties>
</file>